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One\Documents\!до публікації\!текучка\швл\"/>
    </mc:Choice>
  </mc:AlternateContent>
  <xr:revisionPtr revIDLastSave="0" documentId="8_{42CF821C-6A44-49C0-A213-28841D687883}" xr6:coauthVersionLast="40" xr6:coauthVersionMax="40" xr10:uidLastSave="{00000000-0000-0000-0000-000000000000}"/>
  <bookViews>
    <workbookView xWindow="-110" yWindow="-110" windowWidth="19420" windowHeight="10420" xr2:uid="{E22DF49A-BE7C-40A2-A06C-4B427A9CB09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0" i="1" l="1"/>
  <c r="G187" i="1"/>
  <c r="G402" i="1"/>
  <c r="G127" i="1"/>
  <c r="G713" i="1"/>
  <c r="G388" i="1"/>
  <c r="G712" i="1"/>
  <c r="G50" i="1"/>
  <c r="G129" i="1"/>
  <c r="G479" i="1"/>
  <c r="G49" i="1"/>
  <c r="G126" i="1"/>
  <c r="G478" i="1"/>
  <c r="G411" i="1"/>
  <c r="G48" i="1"/>
  <c r="G325" i="1"/>
  <c r="G47" i="1"/>
  <c r="G383" i="1"/>
  <c r="G125" i="1"/>
  <c r="G678" i="1"/>
  <c r="G124" i="1"/>
  <c r="G616" i="1"/>
  <c r="G46" i="1"/>
  <c r="G477" i="1"/>
  <c r="G235" i="1"/>
  <c r="G476" i="1"/>
  <c r="G221" i="1"/>
  <c r="G557" i="1"/>
  <c r="G223" i="1"/>
  <c r="G475" i="1"/>
  <c r="G369" i="1"/>
  <c r="G310" i="1"/>
  <c r="G650" i="1"/>
  <c r="G626" i="1"/>
  <c r="G730" i="1"/>
  <c r="G51" i="1"/>
  <c r="G368" i="1"/>
  <c r="G474" i="1"/>
  <c r="G367" i="1"/>
  <c r="G123" i="1"/>
  <c r="G556" i="1"/>
  <c r="G555" i="1"/>
  <c r="G173" i="1"/>
  <c r="G473" i="1"/>
  <c r="G649" i="1"/>
  <c r="G655" i="1"/>
  <c r="G172" i="1"/>
  <c r="G157" i="1"/>
  <c r="G239" i="1"/>
  <c r="G366" i="1"/>
  <c r="G708" i="1"/>
  <c r="G648" i="1"/>
  <c r="G220" i="1"/>
  <c r="G365" i="1"/>
  <c r="G647" i="1"/>
  <c r="G534" i="1"/>
  <c r="G677" i="1"/>
  <c r="G382" i="1"/>
  <c r="G364" i="1"/>
  <c r="G309" i="1"/>
  <c r="G472" i="1"/>
  <c r="G690" i="1"/>
  <c r="G654" i="1"/>
  <c r="G644" i="1"/>
  <c r="G471" i="1"/>
  <c r="G676" i="1"/>
  <c r="G497" i="1"/>
  <c r="G496" i="1"/>
  <c r="G45" i="1"/>
  <c r="G470" i="1"/>
  <c r="G122" i="1"/>
  <c r="G363" i="1"/>
  <c r="G121" i="1"/>
  <c r="G615" i="1"/>
  <c r="G120" i="1"/>
  <c r="G396" i="1"/>
  <c r="G495" i="1"/>
  <c r="G494" i="1"/>
  <c r="G469" i="1"/>
  <c r="G119" i="1"/>
  <c r="G646" i="1"/>
  <c r="G118" i="1"/>
  <c r="G186" i="1"/>
  <c r="G117" i="1"/>
  <c r="G44" i="1"/>
  <c r="G614" i="1"/>
  <c r="G675" i="1"/>
  <c r="G201" i="1"/>
  <c r="G662" i="1"/>
  <c r="G679" i="1"/>
  <c r="G653" i="1"/>
  <c r="G381" i="1"/>
  <c r="G533" i="1"/>
  <c r="G185" i="1"/>
  <c r="G334" i="1"/>
  <c r="G729" i="1"/>
  <c r="G116" i="1"/>
  <c r="G184" i="1"/>
  <c r="G429" i="1"/>
  <c r="G652" i="1"/>
  <c r="G115" i="1"/>
  <c r="G308" i="1"/>
  <c r="G532" i="1"/>
  <c r="G166" i="1"/>
  <c r="G428" i="1"/>
  <c r="G468" i="1"/>
  <c r="G467" i="1"/>
  <c r="G466" i="1"/>
  <c r="G200" i="1"/>
  <c r="G362" i="1"/>
  <c r="G43" i="1"/>
  <c r="G465" i="1"/>
  <c r="G114" i="1"/>
  <c r="G728" i="1"/>
  <c r="G361" i="1"/>
  <c r="G52" i="1"/>
  <c r="G183" i="1"/>
  <c r="G54" i="1"/>
  <c r="G42" i="1"/>
  <c r="G53" i="1"/>
  <c r="G41" i="1"/>
  <c r="G427" i="1"/>
  <c r="G164" i="1"/>
  <c r="G643" i="1"/>
  <c r="G277" i="1"/>
  <c r="G642" i="1"/>
  <c r="G324" i="1"/>
  <c r="G464" i="1"/>
  <c r="G113" i="1"/>
  <c r="G561" i="1"/>
  <c r="G463" i="1"/>
  <c r="G323" i="1"/>
  <c r="G219" i="1"/>
  <c r="G156" i="1"/>
  <c r="G360" i="1"/>
  <c r="G462" i="1"/>
  <c r="G651" i="1"/>
  <c r="G613" i="1"/>
  <c r="G612" i="1"/>
  <c r="G734" i="1"/>
  <c r="G461" i="1"/>
  <c r="G426" i="1"/>
  <c r="G460" i="1"/>
  <c r="G531" i="1"/>
  <c r="G359" i="1"/>
  <c r="G425" i="1"/>
  <c r="G689" i="1"/>
  <c r="G424" i="1"/>
  <c r="G322" i="1"/>
  <c r="G423" i="1"/>
  <c r="G155" i="1"/>
  <c r="G171" i="1"/>
  <c r="G422" i="1"/>
  <c r="G421" i="1"/>
  <c r="G530" i="1"/>
  <c r="G459" i="1"/>
  <c r="G458" i="1"/>
  <c r="G182" i="1"/>
  <c r="G457" i="1"/>
  <c r="G112" i="1"/>
  <c r="G111" i="1"/>
  <c r="G611" i="1"/>
  <c r="G154" i="1"/>
  <c r="G40" i="1"/>
  <c r="G153" i="1"/>
  <c r="G529" i="1"/>
  <c r="G128" i="1"/>
  <c r="G39" i="1"/>
  <c r="G152" i="1"/>
  <c r="G610" i="1"/>
  <c r="G38" i="1"/>
  <c r="G711" i="1"/>
  <c r="G733" i="1"/>
  <c r="G37" i="1"/>
  <c r="G560" i="1"/>
  <c r="G715" i="1"/>
  <c r="G456" i="1"/>
  <c r="G455" i="1"/>
  <c r="G454" i="1"/>
  <c r="G692" i="1"/>
  <c r="G245" i="1"/>
  <c r="G609" i="1"/>
  <c r="G688" i="1"/>
  <c r="G110" i="1"/>
  <c r="G181" i="1"/>
  <c r="G674" i="1"/>
  <c r="G307" i="1"/>
  <c r="G608" i="1"/>
  <c r="G453" i="1"/>
  <c r="G199" i="1"/>
  <c r="G732" i="1"/>
  <c r="G109" i="1"/>
  <c r="G452" i="1"/>
  <c r="G484" i="1"/>
  <c r="G451" i="1"/>
  <c r="G108" i="1"/>
  <c r="G450" i="1"/>
  <c r="G528" i="1"/>
  <c r="G358" i="1"/>
  <c r="G231" i="1"/>
  <c r="G240" i="1"/>
  <c r="G36" i="1"/>
  <c r="G357" i="1"/>
  <c r="G151" i="1"/>
  <c r="G727" i="1"/>
  <c r="G107" i="1"/>
  <c r="G707" i="1"/>
  <c r="G607" i="1"/>
  <c r="G339" i="1"/>
  <c r="G106" i="1"/>
  <c r="G150" i="1"/>
  <c r="G687" i="1"/>
  <c r="G331" i="1"/>
  <c r="D35" i="1"/>
  <c r="G35" i="1" s="1"/>
  <c r="G149" i="1"/>
  <c r="G726" i="1"/>
  <c r="D726" i="1"/>
  <c r="G218" i="1"/>
  <c r="G394" i="1"/>
  <c r="G527" i="1"/>
  <c r="G34" i="1"/>
  <c r="D33" i="1"/>
  <c r="G33" i="1" s="1"/>
  <c r="G694" i="1"/>
  <c r="G725" i="1"/>
  <c r="D725" i="1"/>
  <c r="G333" i="1"/>
  <c r="G306" i="1"/>
  <c r="G449" i="1"/>
  <c r="G276" i="1"/>
  <c r="G32" i="1"/>
  <c r="G192" i="1"/>
  <c r="G105" i="1"/>
  <c r="G104" i="1"/>
  <c r="G641" i="1"/>
  <c r="G103" i="1"/>
  <c r="G31" i="1"/>
  <c r="G198" i="1"/>
  <c r="G526" i="1"/>
  <c r="G217" i="1"/>
  <c r="G565" i="1"/>
  <c r="G148" i="1"/>
  <c r="G30" i="1"/>
  <c r="G448" i="1"/>
  <c r="G447" i="1"/>
  <c r="G645" i="1"/>
  <c r="G446" i="1"/>
  <c r="G606" i="1"/>
  <c r="G305" i="1"/>
  <c r="G445" i="1"/>
  <c r="G356" i="1"/>
  <c r="G355" i="1"/>
  <c r="G493" i="1"/>
  <c r="G554" i="1"/>
  <c r="G420" i="1"/>
  <c r="G525" i="1"/>
  <c r="G29" i="1"/>
  <c r="G102" i="1"/>
  <c r="G28" i="1"/>
  <c r="G605" i="1"/>
  <c r="G27" i="1"/>
  <c r="G101" i="1"/>
  <c r="G673" i="1"/>
  <c r="G147" i="1"/>
  <c r="G604" i="1"/>
  <c r="G354" i="1"/>
  <c r="G483" i="1"/>
  <c r="G304" i="1"/>
  <c r="G393" i="1"/>
  <c r="G146" i="1"/>
  <c r="G638" i="1"/>
  <c r="D400" i="1"/>
  <c r="G400" i="1" s="1"/>
  <c r="G275" i="1"/>
  <c r="G230" i="1"/>
  <c r="G542" i="1"/>
  <c r="G26" i="1"/>
  <c r="G100" i="1"/>
  <c r="G99" i="1"/>
  <c r="G98" i="1"/>
  <c r="G97" i="1"/>
  <c r="G524" i="1"/>
  <c r="G96" i="1"/>
  <c r="G191" i="1"/>
  <c r="G145" i="1"/>
  <c r="G629" i="1"/>
  <c r="G401" i="1"/>
  <c r="G621" i="1"/>
  <c r="G492" i="1"/>
  <c r="G491" i="1"/>
  <c r="G25" i="1"/>
  <c r="G95" i="1"/>
  <c r="G558" i="1"/>
  <c r="G338" i="1"/>
  <c r="G603" i="1"/>
  <c r="G216" i="1"/>
  <c r="D94" i="1"/>
  <c r="G94" i="1" s="1"/>
  <c r="G523" i="1"/>
  <c r="G24" i="1"/>
  <c r="G93" i="1"/>
  <c r="G724" i="1"/>
  <c r="G723" i="1"/>
  <c r="G23" i="1"/>
  <c r="G144" i="1"/>
  <c r="G392" i="1"/>
  <c r="D722" i="1"/>
  <c r="G722" i="1" s="1"/>
  <c r="G22" i="1"/>
  <c r="G620" i="1"/>
  <c r="G332" i="1"/>
  <c r="G522" i="1"/>
  <c r="G21" i="1"/>
  <c r="G303" i="1"/>
  <c r="G274" i="1"/>
  <c r="G504" i="1"/>
  <c r="G57" i="1"/>
  <c r="G672" i="1"/>
  <c r="D521" i="1"/>
  <c r="G521" i="1" s="1"/>
  <c r="G321" i="1"/>
  <c r="G627" i="1"/>
  <c r="G180" i="1"/>
  <c r="G179" i="1"/>
  <c r="D179" i="1"/>
  <c r="G637" i="1"/>
  <c r="G520" i="1"/>
  <c r="G92" i="1"/>
  <c r="G20" i="1"/>
  <c r="D20" i="1"/>
  <c r="G553" i="1"/>
  <c r="G380" i="1"/>
  <c r="G197" i="1"/>
  <c r="D234" i="1"/>
  <c r="G234" i="1" s="1"/>
  <c r="G238" i="1"/>
  <c r="G91" i="1"/>
  <c r="G19" i="1"/>
  <c r="G721" i="1"/>
  <c r="G90" i="1"/>
  <c r="D90" i="1"/>
  <c r="G55" i="1"/>
  <c r="G302" i="1"/>
  <c r="G273" i="1"/>
  <c r="G272" i="1"/>
  <c r="G271" i="1"/>
  <c r="G602" i="1"/>
  <c r="G130" i="1"/>
  <c r="G320" i="1"/>
  <c r="G335" i="1"/>
  <c r="G89" i="1"/>
  <c r="D208" i="1"/>
  <c r="G208" i="1" s="1"/>
  <c r="G319" i="1"/>
  <c r="G353" i="1"/>
  <c r="G88" i="1"/>
  <c r="G87" i="1"/>
  <c r="G18" i="1"/>
  <c r="G693" i="1"/>
  <c r="G270" i="1"/>
  <c r="G444" i="1"/>
  <c r="D379" i="1"/>
  <c r="G379" i="1" s="1"/>
  <c r="G301" i="1"/>
  <c r="G300" i="1"/>
  <c r="G378" i="1"/>
  <c r="G552" i="1"/>
  <c r="G551" i="1"/>
  <c r="G318" i="1"/>
  <c r="G601" i="1"/>
  <c r="G215" i="1"/>
  <c r="G600" i="1"/>
  <c r="G640" i="1"/>
  <c r="G599" i="1"/>
  <c r="G503" i="1"/>
  <c r="G352" i="1"/>
  <c r="G395" i="1"/>
  <c r="G671" i="1"/>
  <c r="G86" i="1"/>
  <c r="G85" i="1"/>
  <c r="D550" i="1"/>
  <c r="G550" i="1" s="1"/>
  <c r="G549" i="1"/>
  <c r="D549" i="1"/>
  <c r="G299" i="1"/>
  <c r="G625" i="1"/>
  <c r="G298" i="1"/>
  <c r="G443" i="1"/>
  <c r="G229" i="1"/>
  <c r="G351" i="1"/>
  <c r="G84" i="1"/>
  <c r="D84" i="1"/>
  <c r="G536" i="1"/>
  <c r="G502" i="1"/>
  <c r="G83" i="1"/>
  <c r="G232" i="1"/>
  <c r="G82" i="1"/>
  <c r="G399" i="1"/>
  <c r="G403" i="1"/>
  <c r="G391" i="1"/>
  <c r="G390" i="1"/>
  <c r="G350" i="1"/>
  <c r="G269" i="1"/>
  <c r="G81" i="1"/>
  <c r="G548" i="1"/>
  <c r="G178" i="1"/>
  <c r="G268" i="1"/>
  <c r="G564" i="1"/>
  <c r="G501" i="1"/>
  <c r="G349" i="1"/>
  <c r="G158" i="1"/>
  <c r="G17" i="1"/>
  <c r="G80" i="1"/>
  <c r="G79" i="1"/>
  <c r="G16" i="1"/>
  <c r="G170" i="1"/>
  <c r="G233" i="1"/>
  <c r="G237" i="1"/>
  <c r="G78" i="1"/>
  <c r="G348" i="1"/>
  <c r="G347" i="1"/>
  <c r="G346" i="1"/>
  <c r="G377" i="1"/>
  <c r="G15" i="1"/>
  <c r="G537" i="1"/>
  <c r="G236" i="1"/>
  <c r="G670" i="1"/>
  <c r="G345" i="1"/>
  <c r="G344" i="1"/>
  <c r="G77" i="1"/>
  <c r="G76" i="1"/>
  <c r="D76" i="1"/>
  <c r="G376" i="1"/>
  <c r="G720" i="1"/>
  <c r="G719" i="1"/>
  <c r="G75" i="1"/>
  <c r="G718" i="1"/>
  <c r="G669" i="1"/>
  <c r="G317" i="1"/>
  <c r="G500" i="1"/>
  <c r="G74" i="1"/>
  <c r="D74" i="1"/>
  <c r="G189" i="1"/>
  <c r="G343" i="1"/>
  <c r="G499" i="1"/>
  <c r="G598" i="1"/>
  <c r="G597" i="1"/>
  <c r="G267" i="1"/>
  <c r="G316" i="1"/>
  <c r="G14" i="1"/>
  <c r="G375" i="1"/>
  <c r="G73" i="1"/>
  <c r="D73" i="1"/>
  <c r="G72" i="1"/>
  <c r="G330" i="1"/>
  <c r="G266" i="1"/>
  <c r="G265" i="1"/>
  <c r="G207" i="1"/>
  <c r="G596" i="1"/>
  <c r="G71" i="1"/>
  <c r="G70" i="1"/>
  <c r="G595" i="1"/>
  <c r="G547" i="1"/>
  <c r="D547" i="1"/>
  <c r="G546" i="1"/>
  <c r="D546" i="1"/>
  <c r="G668" i="1"/>
  <c r="G297" i="1"/>
  <c r="G594" i="1"/>
  <c r="G264" i="1"/>
  <c r="G498" i="1"/>
  <c r="G593" i="1"/>
  <c r="G592" i="1"/>
  <c r="G69" i="1"/>
  <c r="G13" i="1"/>
  <c r="G591" i="1"/>
  <c r="G590" i="1"/>
  <c r="D12" i="1"/>
  <c r="G12" i="1" s="1"/>
  <c r="G296" i="1"/>
  <c r="G249" i="1"/>
  <c r="G248" i="1"/>
  <c r="G247" i="1"/>
  <c r="G589" i="1"/>
  <c r="G505" i="1"/>
  <c r="D374" i="1"/>
  <c r="G374" i="1" s="1"/>
  <c r="G563" i="1"/>
  <c r="G373" i="1"/>
  <c r="G315" i="1"/>
  <c r="G490" i="1"/>
  <c r="G342" i="1"/>
  <c r="G717" i="1"/>
  <c r="G384" i="1"/>
  <c r="G442" i="1"/>
  <c r="D588" i="1"/>
  <c r="G588" i="1" s="1"/>
  <c r="G624" i="1"/>
  <c r="G263" i="1"/>
  <c r="G68" i="1"/>
  <c r="G562" i="1"/>
  <c r="G262" i="1"/>
  <c r="G667" i="1"/>
  <c r="G587" i="1"/>
  <c r="G706" i="1"/>
  <c r="G705" i="1"/>
  <c r="G385" i="1"/>
  <c r="G489" i="1"/>
  <c r="G372" i="1"/>
  <c r="G441" i="1"/>
  <c r="G623" i="1"/>
  <c r="G190" i="1"/>
  <c r="G295" i="1"/>
  <c r="G440" i="1"/>
  <c r="G410" i="1"/>
  <c r="G329" i="1"/>
  <c r="G519" i="1"/>
  <c r="G482" i="1"/>
  <c r="G341" i="1"/>
  <c r="G397" i="1"/>
  <c r="G167" i="1"/>
  <c r="G294" i="1"/>
  <c r="G586" i="1"/>
  <c r="G704" i="1"/>
  <c r="G585" i="1"/>
  <c r="G439" i="1"/>
  <c r="G196" i="1"/>
  <c r="D196" i="1"/>
  <c r="G261" i="1"/>
  <c r="G541" i="1"/>
  <c r="G584" i="1"/>
  <c r="G559" i="1"/>
  <c r="G438" i="1"/>
  <c r="G437" i="1"/>
  <c r="G169" i="1"/>
  <c r="G195" i="1"/>
  <c r="G716" i="1"/>
  <c r="D716" i="1"/>
  <c r="G67" i="1"/>
  <c r="G703" i="1"/>
  <c r="G419" i="1"/>
  <c r="G666" i="1"/>
  <c r="G66" i="1"/>
  <c r="G636" i="1"/>
  <c r="G260" i="1"/>
  <c r="G340" i="1"/>
  <c r="G635" i="1"/>
  <c r="G702" i="1"/>
  <c r="G540" i="1"/>
  <c r="G418" i="1"/>
  <c r="G314" i="1"/>
  <c r="G634" i="1"/>
  <c r="G259" i="1"/>
  <c r="G313" i="1"/>
  <c r="G312" i="1"/>
  <c r="G293" i="1"/>
  <c r="G583" i="1"/>
  <c r="G582" i="1"/>
  <c r="G292" i="1"/>
  <c r="G731" i="1"/>
  <c r="G65" i="1"/>
  <c r="G246" i="1"/>
  <c r="G214" i="1"/>
  <c r="G686" i="1"/>
  <c r="D686" i="1"/>
  <c r="D206" i="1"/>
  <c r="G206" i="1" s="1"/>
  <c r="G387" i="1"/>
  <c r="G581" i="1"/>
  <c r="G143" i="1"/>
  <c r="G142" i="1"/>
  <c r="G518" i="1"/>
  <c r="G580" i="1"/>
  <c r="G64" i="1"/>
  <c r="G168" i="1"/>
  <c r="G228" i="1"/>
  <c r="G701" i="1"/>
  <c r="G227" i="1"/>
  <c r="G226" i="1"/>
  <c r="G225" i="1"/>
  <c r="G337" i="1"/>
  <c r="G633" i="1"/>
  <c r="G617" i="1"/>
  <c r="G579" i="1"/>
  <c r="G291" i="1"/>
  <c r="G258" i="1"/>
  <c r="G709" i="1"/>
  <c r="G224" i="1"/>
  <c r="G700" i="1"/>
  <c r="G578" i="1"/>
  <c r="G11" i="1"/>
  <c r="G290" i="1"/>
  <c r="G289" i="1"/>
  <c r="G417" i="1"/>
  <c r="G288" i="1"/>
  <c r="G287" i="1"/>
  <c r="G286" i="1"/>
  <c r="G436" i="1"/>
  <c r="G257" i="1"/>
  <c r="G132" i="1"/>
  <c r="G256" i="1"/>
  <c r="G371" i="1"/>
  <c r="G141" i="1"/>
  <c r="G285" i="1"/>
  <c r="G336" i="1"/>
  <c r="G714" i="1"/>
  <c r="G255" i="1"/>
  <c r="G577" i="1"/>
  <c r="G488" i="1"/>
  <c r="G576" i="1"/>
  <c r="G435" i="1"/>
  <c r="D628" i="1"/>
  <c r="G628" i="1" s="1"/>
  <c r="G575" i="1"/>
  <c r="D632" i="1"/>
  <c r="G632" i="1" s="1"/>
  <c r="G63" i="1"/>
  <c r="G685" i="1"/>
  <c r="G254" i="1"/>
  <c r="G10" i="1"/>
  <c r="G487" i="1"/>
  <c r="G56" i="1"/>
  <c r="G389" i="1"/>
  <c r="G222" i="1"/>
  <c r="G699" i="1"/>
  <c r="G213" i="1"/>
  <c r="G517" i="1"/>
  <c r="G9" i="1"/>
  <c r="D416" i="1"/>
  <c r="G416" i="1" s="1"/>
  <c r="G140" i="1"/>
  <c r="G212" i="1"/>
  <c r="G574" i="1"/>
  <c r="G409" i="1"/>
  <c r="G205" i="1"/>
  <c r="G253" i="1"/>
  <c r="G370" i="1"/>
  <c r="G139" i="1"/>
  <c r="G8" i="1"/>
  <c r="G486" i="1"/>
  <c r="G481" i="1"/>
  <c r="D684" i="1"/>
  <c r="G684" i="1" s="1"/>
  <c r="G327" i="1"/>
  <c r="D573" i="1"/>
  <c r="G573" i="1" s="1"/>
  <c r="G434" i="1"/>
  <c r="G62" i="1"/>
  <c r="G61" i="1"/>
  <c r="G430" i="1"/>
  <c r="G138" i="1"/>
  <c r="G284" i="1"/>
  <c r="G137" i="1"/>
  <c r="G415" i="1"/>
  <c r="G244" i="1"/>
  <c r="G165" i="1"/>
  <c r="G211" i="1"/>
  <c r="G408" i="1"/>
  <c r="G516" i="1"/>
  <c r="G665" i="1"/>
  <c r="G398" i="1"/>
  <c r="G664" i="1"/>
  <c r="G60" i="1"/>
  <c r="D618" i="1"/>
  <c r="G618" i="1" s="1"/>
  <c r="G622" i="1"/>
  <c r="G177" i="1"/>
  <c r="G535" i="1"/>
  <c r="G433" i="1"/>
  <c r="G136" i="1"/>
  <c r="G386" i="1"/>
  <c r="D386" i="1"/>
  <c r="G243" i="1"/>
  <c r="G59" i="1"/>
  <c r="G515" i="1"/>
  <c r="G514" i="1"/>
  <c r="G545" i="1"/>
  <c r="G630" i="1"/>
  <c r="G414" i="1"/>
  <c r="G513" i="1"/>
  <c r="G131" i="1"/>
  <c r="G210" i="1"/>
  <c r="G619" i="1"/>
  <c r="D698" i="1"/>
  <c r="G698" i="1" s="1"/>
  <c r="G7" i="1"/>
  <c r="G283" i="1"/>
  <c r="G282" i="1"/>
  <c r="D209" i="1"/>
  <c r="G209" i="1" s="1"/>
  <c r="G659" i="1"/>
  <c r="G657" i="1"/>
  <c r="G696" i="1"/>
  <c r="G6" i="1"/>
  <c r="G194" i="1"/>
  <c r="D194" i="1"/>
  <c r="G413" i="1"/>
  <c r="G432" i="1"/>
  <c r="G661" i="1"/>
  <c r="G695" i="1"/>
  <c r="D193" i="1"/>
  <c r="G193" i="1" s="1"/>
  <c r="G658" i="1"/>
  <c r="G176" i="1"/>
  <c r="G412" i="1"/>
  <c r="G660" i="1"/>
  <c r="D683" i="1"/>
  <c r="G683" i="1" s="1"/>
  <c r="D163" i="1"/>
  <c r="G163" i="1" s="1"/>
  <c r="G512" i="1"/>
  <c r="G511" i="1"/>
  <c r="G204" i="1"/>
  <c r="D204" i="1"/>
  <c r="D203" i="1"/>
  <c r="G203" i="1" s="1"/>
  <c r="D682" i="1"/>
  <c r="G682" i="1" s="1"/>
  <c r="D406" i="1"/>
  <c r="G406" i="1" s="1"/>
  <c r="G485" i="1"/>
  <c r="G539" i="1"/>
  <c r="G538" i="1"/>
  <c r="G639" i="1"/>
  <c r="G680" i="1"/>
  <c r="D202" i="1"/>
  <c r="G202" i="1" s="1"/>
  <c r="G134" i="1"/>
  <c r="G174" i="1"/>
  <c r="G691" i="1"/>
  <c r="D697" i="1"/>
  <c r="G697" i="1" s="1"/>
  <c r="G5" i="1"/>
  <c r="D572" i="1"/>
  <c r="G572" i="1" s="1"/>
  <c r="D571" i="1"/>
  <c r="G571" i="1" s="1"/>
  <c r="G631" i="1"/>
  <c r="G311" i="1"/>
  <c r="G544" i="1"/>
  <c r="D544" i="1"/>
  <c r="G543" i="1"/>
  <c r="G133" i="1"/>
  <c r="G570" i="1"/>
  <c r="G510" i="1"/>
  <c r="G4" i="1"/>
  <c r="G3" i="1"/>
  <c r="G188" i="1"/>
  <c r="G281" i="1"/>
  <c r="G569" i="1"/>
  <c r="G663" i="1"/>
  <c r="G656" i="1"/>
  <c r="G326" i="1"/>
  <c r="G252" i="1"/>
  <c r="G407" i="1"/>
  <c r="G405" i="1"/>
  <c r="D405" i="1"/>
  <c r="G162" i="1"/>
  <c r="G568" i="1"/>
  <c r="G710" i="1"/>
  <c r="G251" i="1"/>
  <c r="G241" i="1"/>
  <c r="D241" i="1"/>
  <c r="G242" i="1"/>
  <c r="G2" i="1"/>
  <c r="D2" i="1"/>
  <c r="G404" i="1"/>
  <c r="G250" i="1"/>
  <c r="G161" i="1"/>
  <c r="G280" i="1"/>
  <c r="G279" i="1"/>
  <c r="G278" i="1"/>
  <c r="G58" i="1"/>
  <c r="G681" i="1"/>
  <c r="G160" i="1"/>
  <c r="G159" i="1"/>
  <c r="G567" i="1"/>
  <c r="G566" i="1"/>
  <c r="G328" i="1"/>
  <c r="G175" i="1"/>
  <c r="G509" i="1"/>
  <c r="G508" i="1"/>
  <c r="D508" i="1"/>
  <c r="G431" i="1"/>
  <c r="D431" i="1"/>
</calcChain>
</file>

<file path=xl/sharedStrings.xml><?xml version="1.0" encoding="utf-8"?>
<sst xmlns="http://schemas.openxmlformats.org/spreadsheetml/2006/main" count="8100" uniqueCount="1756">
  <si>
    <t>Вказаний тип апарата (система штучного кровообігу або апарат штучної вентиляції легень або анестезіологічна система або система СІПАП або Кисневий концентратор)</t>
  </si>
  <si>
    <t>Модель</t>
  </si>
  <si>
    <t>Кількість</t>
  </si>
  <si>
    <t>ЦінабезПДВ</t>
  </si>
  <si>
    <t>Ціна з ПДВ</t>
  </si>
  <si>
    <t>Сума договору</t>
  </si>
  <si>
    <t>Сума постачання, без ПДВ</t>
  </si>
  <si>
    <t>Замовник</t>
  </si>
  <si>
    <t>Продавець</t>
  </si>
  <si>
    <t>Кількість учасників</t>
  </si>
  <si>
    <t>Дата договору</t>
  </si>
  <si>
    <t>Посилання на тендер</t>
  </si>
  <si>
    <t>Примітки</t>
  </si>
  <si>
    <t>Апарат штучної вентиляції легенів</t>
  </si>
  <si>
    <t>S1100А</t>
  </si>
  <si>
    <t>КНП Фастівської міської ради «Фастівський міський Центр первинної медичної (медико-санітарної) допомоги»</t>
  </si>
  <si>
    <t>ТОВ УКР ДІАГНОСТИКА</t>
  </si>
  <si>
    <t>https://prozorro.gov.ua/tender/UA-2019-12-16-004251-b</t>
  </si>
  <si>
    <t>S1600</t>
  </si>
  <si>
    <t xml:space="preserve">Апарат штучної вентиляції легенів  </t>
  </si>
  <si>
    <t>Дитяча клінічна лікарня № 8 Шевченківського району м.Києва</t>
  </si>
  <si>
    <t xml:space="preserve">ТОВ  ГРІНЕР </t>
  </si>
  <si>
    <t>https://prozorro.gov.ua/tender/UA-2020-01-29-000560-a</t>
  </si>
  <si>
    <t>AVEA</t>
  </si>
  <si>
    <t xml:space="preserve">КП  Міський клінічний пологовий будинок Полтавської міської ради </t>
  </si>
  <si>
    <t xml:space="preserve">ТОВ  ФАРМА СИСТЕМНИЙ ІНТЕГРАЛЬНИЙ СЕРВІС </t>
  </si>
  <si>
    <t>https://prozorro.gov.ua/tender/UA-2019-12-18-001778-c</t>
  </si>
  <si>
    <t>Infant Flow SIPAP</t>
  </si>
  <si>
    <t>https://prozorro.gov.ua/tender/UA-2019-12-18-002258-c</t>
  </si>
  <si>
    <t>SV 300</t>
  </si>
  <si>
    <t>н/д</t>
  </si>
  <si>
    <t>КП Центральна міська клінічна лікарня Івано-Франківської міської ради</t>
  </si>
  <si>
    <t xml:space="preserve">ТОВ  АВАКОМ </t>
  </si>
  <si>
    <t>https://prozorro.gov.ua/tender/UA-2019-11-27-001007-a</t>
  </si>
  <si>
    <t xml:space="preserve">Апарат штучної вентиляції легень </t>
  </si>
  <si>
    <t>https://prozorro.gov.ua/tender/UA-2019-11-27-001007-a?lot_id=0fb42f7a057e5965545618e111093abe#lots</t>
  </si>
  <si>
    <t>Портативний апарат штучної вентиляції легень</t>
  </si>
  <si>
    <t xml:space="preserve"> А-ШВЛ/ВВЛ- ТМТ </t>
  </si>
  <si>
    <t>КНП  Узинська МЛ  УМР</t>
  </si>
  <si>
    <t xml:space="preserve"> Нелідова Надія Володимирівна</t>
  </si>
  <si>
    <t>https://prozorro.gov.ua/tender/UA-2020-02-07-000270-a</t>
  </si>
  <si>
    <t>КНП  Нововоронцовська центральна районна лікарня  Нововоронцовської районної ради.</t>
  </si>
  <si>
    <t>ЛУЗАНОВ ВОЛОДИМИР АНДРІЙОВИЧ</t>
  </si>
  <si>
    <t>https://prozorro.gov.ua/tender/UA-2020-02-13-000526-c</t>
  </si>
  <si>
    <t>КНП  Херсонський міський геріатричний центр  Херсонської міської ради</t>
  </si>
  <si>
    <t xml:space="preserve"> Доброс Валерій Вікторович</t>
  </si>
  <si>
    <t>https://prozorro.gov.ua/tender/UA-2020-02-21-000742-c</t>
  </si>
  <si>
    <t xml:space="preserve"> ЮВЕНТ-Т </t>
  </si>
  <si>
    <t xml:space="preserve">КНП Ізмаїльської районної ради  Центральна районна лікарня </t>
  </si>
  <si>
    <t xml:space="preserve">ТОВ   ФАРМА-СВІТ </t>
  </si>
  <si>
    <t>https://prozorro.gov.ua/tender/UA-2020-01-20-002467-c</t>
  </si>
  <si>
    <t>HAMILTON-C3</t>
  </si>
  <si>
    <t xml:space="preserve">КНП ЛЬВІВСЬКОЇ ОБЛАСНОЇ РАДИ  ЛЬВІВСЬКА ОБЛАСНА ІНФЕКЦІЙНА КЛІНІЧНА ЛІКАРНЯ </t>
  </si>
  <si>
    <t xml:space="preserve">ТОВ  ЛІВІН </t>
  </si>
  <si>
    <t>https://prozorro.gov.ua/tender/UA-2020-01-20-005545-c</t>
  </si>
  <si>
    <t>КНП БМР Броварський 
міський центр первинної медико-санітарної допомоги</t>
  </si>
  <si>
    <t>Юріна Ольга Ростиславівна</t>
  </si>
  <si>
    <t>https://prozorro.gov.ua/tender/UA-2020-02-25-001144-b</t>
  </si>
  <si>
    <t>HAMILTON-C1</t>
  </si>
  <si>
    <t xml:space="preserve">ТОВ  КСЕНКО </t>
  </si>
  <si>
    <t>https://prozorro.gov.ua/tender/UA-2020-04-06-001623-a</t>
  </si>
  <si>
    <t>RS300</t>
  </si>
  <si>
    <t>КП КП «Нікопольська міська лікарня №1» Нікопольської міської ради»</t>
  </si>
  <si>
    <t xml:space="preserve">ТОВ  Медлабтех </t>
  </si>
  <si>
    <t>https://prozorro.gov.ua/tender/UA-2020-01-24-001474-c</t>
  </si>
  <si>
    <t xml:space="preserve"> BLIZAR </t>
  </si>
  <si>
    <t xml:space="preserve">Апарат штучної вентиляції легень для новонароджених та дітей </t>
  </si>
  <si>
    <t>evolution 3е</t>
  </si>
  <si>
    <t xml:space="preserve">КНП  Тернопільська комунальна міська лікарня №2 </t>
  </si>
  <si>
    <t xml:space="preserve">ТОВ  МЕДІПРАЙМ </t>
  </si>
  <si>
    <t>https://prozorro.gov.ua/tender/UA-2020-01-24-003398-a</t>
  </si>
  <si>
    <t>Evita4</t>
  </si>
  <si>
    <t xml:space="preserve">КНП Сумської обласної ради  Перша обласна спеціалізована лікарня м. Ромни </t>
  </si>
  <si>
    <t>НЕВЗГЛЯД ОЛЕКСАНДР ВАСИЛЬОВИЧ</t>
  </si>
  <si>
    <t>https://prozorro.gov.ua/tender/UA-2020-02-27-001388-a</t>
  </si>
  <si>
    <t xml:space="preserve">КНП  Черкаський обласний онкологічний диспансер Черкаської обласної ради </t>
  </si>
  <si>
    <t>https://prozorro.gov.ua/tender/UA-2020-01-30-002802-a</t>
  </si>
  <si>
    <t>фаза 8</t>
  </si>
  <si>
    <t>КНП  ДАШІВСЬКА МІСЬКА ЛІКАРНЯ  ДАШІВСЬКОЇ СЕЛИЩНОЇ РАДИ</t>
  </si>
  <si>
    <t>КОНОШ МАРИНА ВАСИЛІВНА</t>
  </si>
  <si>
    <t>https://prozorro.gov.ua/tender/UA-2020-03-03-001880-a</t>
  </si>
  <si>
    <t>КНП «СЄВЄРОДОНЕЦЬКА МІСЬКА БАГАТОПРОФІЛЬНА ЛІКАРНЯ» СЄВЄРОДОНЕЦЬКОЇ МІСЬКОЇ РАДИ</t>
  </si>
  <si>
    <t xml:space="preserve">ТОВ  СІНЕКС </t>
  </si>
  <si>
    <t>https://prozorro.gov.ua/tender/UA-2020-01-31-003715-a</t>
  </si>
  <si>
    <t xml:space="preserve">КНП Сумської обласної ради  Обласний клінічний медичний центр соціально небезпечних захворювань </t>
  </si>
  <si>
    <t xml:space="preserve">ТОВ  ЗЕТ ТЕХНІКС </t>
  </si>
  <si>
    <t>https://prozorro.gov.ua/tender/UA-2020-03-05-001582-c</t>
  </si>
  <si>
    <t xml:space="preserve">КНП БІЛОЦЕРКІВСЬКОЇ МІСЬКОЇ РАДИ  БІЛОЦЕРКІВСЬКИЙ ПОЛОГОВИЙ БУДИНОК </t>
  </si>
  <si>
    <t xml:space="preserve">ТОВ  РАЦІОНАЛЬНА МЕДИЦИНА </t>
  </si>
  <si>
    <t>https://prozorro.gov.ua/tender/UA-2020-02-06-002777-b</t>
  </si>
  <si>
    <t>RV200</t>
  </si>
  <si>
    <t>КНП  Дитяча клінічна лікарня №6 Шевченківського району міста Києва  виконавчого органу Київської міської ради (Київської Міської Державної Адміністрації)</t>
  </si>
  <si>
    <t>https://prozorro.gov.ua/tender/UA-2020-02-10-000787-b</t>
  </si>
  <si>
    <t>КП  1-а МІСЬКА КЛІНІЧНА ЛІКАРНЯ ПОЛТАВСЬКОЇ МІСЬКОЇ РАДИ</t>
  </si>
  <si>
    <t>https://prozorro.gov.ua/tender/UA-2020-02-03-000852-c</t>
  </si>
  <si>
    <t>Апарат штучної вентиляції легень</t>
  </si>
  <si>
    <t>HAMILTON-Т1</t>
  </si>
  <si>
    <t xml:space="preserve">Державне підприємство  Укрмедпроектбуд </t>
  </si>
  <si>
    <t xml:space="preserve">ТОВ  ДМ-ПРОЕКТ </t>
  </si>
  <si>
    <t>https://prozorro.gov.ua/tender/UA-2019-12-24-001854-c</t>
  </si>
  <si>
    <t>Workstation Critical Care</t>
  </si>
  <si>
    <t>Бриз ALVEOLE</t>
  </si>
  <si>
    <t xml:space="preserve">КНП Луганської обласної ради  Сватівська обласна лікарня з надання психіатричної допомоги  </t>
  </si>
  <si>
    <t xml:space="preserve">ТОВ  ВНП  КАЙЛІ </t>
  </si>
  <si>
    <t>https://prozorro.gov.ua/tender/UA-2020-02-12-003275-b</t>
  </si>
  <si>
    <t xml:space="preserve">Державний заклад  Дніпропетровська медична академія Міністерства охорони здоров`я України </t>
  </si>
  <si>
    <t>https://prozorro.gov.ua/tender/UA-2020-02-05-000740-a</t>
  </si>
  <si>
    <t>КНП  Київський центр трансплантації кісткового мозку  виконавчого органу Київської міської ради (Київської міської державної адміністрації)</t>
  </si>
  <si>
    <t>https://prozorro.gov.ua/tender/UA-2020-02-12-000889-a</t>
  </si>
  <si>
    <t>Babylog VN500</t>
  </si>
  <si>
    <t>КНП  Клінічний пологовий будинок Пресвятої Діви Марії  Сумської міської ради</t>
  </si>
  <si>
    <t xml:space="preserve">ТОВ  ПРАНТЕКС </t>
  </si>
  <si>
    <t>https://prozorro.gov.ua/tender/UA-2020-02-10-002856-b</t>
  </si>
  <si>
    <t>КНП  МІСЬКА СТУДЕНТСЬКА ЛІКАРНЯ  Харківської міської ради</t>
  </si>
  <si>
    <t>ДАЦЕНКО РУСЛАН ОЛЕГОВИЧ</t>
  </si>
  <si>
    <t>https://prozorro.gov.ua/tender/UA-2020-02-07-002113-c</t>
  </si>
  <si>
    <t>КНП  Ніжинська центральна міська лікарня імені Миколи Галицького  Ніжинської міської ради Чернігівської області</t>
  </si>
  <si>
    <t>Буділов Вячеслав Вячеславович</t>
  </si>
  <si>
    <t>https://prozorro.gov.ua/tender/UA-2020-02-10-000247-b</t>
  </si>
  <si>
    <t xml:space="preserve">КНП  ЦРЛ Подільського району </t>
  </si>
  <si>
    <t>ТОВ МЕДХОЛДІНГ</t>
  </si>
  <si>
    <t>https://prozorro.gov.ua/tender/UA-2020-02-05-001027-c</t>
  </si>
  <si>
    <t>КНП  Бердичівська міська лікарня  Бердичівської міської ради</t>
  </si>
  <si>
    <t xml:space="preserve">ТОВ  ЗДРАВО </t>
  </si>
  <si>
    <t>https://prozorro.gov.ua/tender/UA-2020-03-17-001438-c</t>
  </si>
  <si>
    <t> V8600</t>
  </si>
  <si>
    <t xml:space="preserve">ТОВ  МЕДГАРАНТ </t>
  </si>
  <si>
    <t>https://prozorro.gov.ua/tender/UA-2020-03-11-004498-b</t>
  </si>
  <si>
    <t>Servo-i</t>
  </si>
  <si>
    <t>КНП  МІСЬКИЙ ПЕРИНАТАЛЬНИЙ ЦЕНТР  ХАРКІВСЬКОЇ МІСЬКОЇ РАДИ</t>
  </si>
  <si>
    <t xml:space="preserve">ТОВ  БІЛІМЕД </t>
  </si>
  <si>
    <t>https://prozorro.gov.ua/tender/UA-2020-03-18-001683-b</t>
  </si>
  <si>
    <t>КНП  МІСЬКА КЛІНІЧНА ЛІКАРНЯ ШВИДКОЇ ТА НЕВІДКЛАДНОЇ МЕДИЧНОЇ ДОПОМОГИ ІМ. ПРОФ. О.І. МЕЩАНІНОВА  ХАРКІВСЬКОЇ МІСЬКОЇ РАДИ</t>
  </si>
  <si>
    <t>https://prozorro.gov.ua/tender/UA-2020-03-18-002605-b</t>
  </si>
  <si>
    <t>HAMILTON-C6</t>
  </si>
  <si>
    <t xml:space="preserve">Національний військово-медичний клінічний центр  Головний військовий клінічний госпіталь </t>
  </si>
  <si>
    <t>https://prozorro.gov.ua/tender/UA-2020-02-06-001152-c</t>
  </si>
  <si>
    <t>VG70</t>
  </si>
  <si>
    <t>ВІДДІЛ ОХОРОНИ ЗДОРОВ'Я ЧОРНОМОРСЬКОЇ МІСЬКОЇ РАДИ ОДЕСЬКОЇ ОБЛАСТІ</t>
  </si>
  <si>
    <t>https://prozorro.gov.ua/tender/UA-2020-03-19-003709-b</t>
  </si>
  <si>
    <t>КНП  Могилів-Подільська окружна лікарня інтенсивного лікування  Могилів-Подільської міської ради</t>
  </si>
  <si>
    <t>https://prozorro.gov.ua/tender/UA-2020-03-19-000073-a</t>
  </si>
  <si>
    <t>з капнографом</t>
  </si>
  <si>
    <t>КНП  ПРИЛУЦЬКА ЦЕНТРАЛЬНА МІСЬКА ЛІКАРНЯ</t>
  </si>
  <si>
    <t xml:space="preserve"> Локтіонова Світлана Віталіївна</t>
  </si>
  <si>
    <t>https://prozorro.gov.ua/tender/UA-2020-03-19-001907-a</t>
  </si>
  <si>
    <t>Т5</t>
  </si>
  <si>
    <t>КНП  Ямпільська центральна районна лікарня  Ямпільської районної ради Сумської області</t>
  </si>
  <si>
    <t xml:space="preserve"> Захаров Кирил Вікторович</t>
  </si>
  <si>
    <t>https://prozorro.gov.ua/tender/UA-2020-03-19-000487-a</t>
  </si>
  <si>
    <t>Оберіг 3010</t>
  </si>
  <si>
    <t xml:space="preserve">КНП Сквирської районної ради  Сквирська центральна районна лікарня </t>
  </si>
  <si>
    <t>КИРИЛЮК АНАТОЛІЙ СЕМЕНОВИЧ</t>
  </si>
  <si>
    <t>https://prozorro.gov.ua/tender/UA-2020-03-19-001183-b</t>
  </si>
  <si>
    <t>AHP300 Allied Healthcare Inc</t>
  </si>
  <si>
    <t xml:space="preserve">КНП СТРИЙСЬКОЇ РАЙОННОЇ РАДИ  СТРИЙСЬКА ЦЕНТРАЛЬНА РАЙОННА ЛІКАРНЯ </t>
  </si>
  <si>
    <t xml:space="preserve">ТОВ  Дана МС </t>
  </si>
  <si>
    <t>https://prozorro.gov.ua/tender/UA-2020-03-19-001308-a</t>
  </si>
  <si>
    <t xml:space="preserve">КНП Білоцерківської міської ради  Білоцерківська міська лікарня № 3 </t>
  </si>
  <si>
    <t xml:space="preserve">ТОВ  Фарм-Контакт </t>
  </si>
  <si>
    <t>https://prozorro.gov.ua/tender/UA-2020-03-19-000110-a</t>
  </si>
  <si>
    <t>зі стартовим комплектом</t>
  </si>
  <si>
    <t>CWH-3010</t>
  </si>
  <si>
    <t xml:space="preserve">АКЦІОНЕРНЕ ТОВАРИСТВО  ЖИТОМИРОБЛЕНЕРГО </t>
  </si>
  <si>
    <t xml:space="preserve">ТОВ  САЛЮТЕ-М </t>
  </si>
  <si>
    <t>https://prozorro.gov.ua/tender/UA-2020-03-20-004413-b</t>
  </si>
  <si>
    <t>ВТ-S1600</t>
  </si>
  <si>
    <t>КНП  НОСІВСЬКА ЦЕНТРАЛЬНА РАЙОННА ЛІКАРНЯ ІМЕНІ Ф.Я.ПРИМАКА  НОСІВСЬКОЇ РАЙОННОЇ РАДИ</t>
  </si>
  <si>
    <t>https://prozorro.gov.ua/tender/UA-2020-03-20-001844-b</t>
  </si>
  <si>
    <t>WM 27970 VENTIlogic LS</t>
  </si>
  <si>
    <t>КП  Лубенська лікарня інтенсивного лікування  Лубенської міської ради</t>
  </si>
  <si>
    <t xml:space="preserve">ТОВ  НАУКОВО-ПРАКТИЧНИЙ МЕДИЧНИЙ ЦЕНТР  УКРТЕЛЕМЕД </t>
  </si>
  <si>
    <t>https://prozorro.gov.ua/tender/UA-2020-03-20-003266-b</t>
  </si>
  <si>
    <t>в комлекті з сумкою та аксесуарами</t>
  </si>
  <si>
    <t xml:space="preserve">SD-H3000A </t>
  </si>
  <si>
    <t>НАЦІОНАЛЬНИЙ УНІВЕРСИТЕТ  ОДЕСЬКА ЮРИДИЧНА АКАДЕМІЯ</t>
  </si>
  <si>
    <t>УДОВИЧЕНКО ЛЮДМИЛА ВАЛЕРІЇВНА</t>
  </si>
  <si>
    <t>https://prozorro.gov.ua/tender/UA-2020-03-20-003669-b</t>
  </si>
  <si>
    <t xml:space="preserve">НАЦІОНАЛЬНИЙ УНІВЕРСИТЕТ  ОДЕСЬКА ЮРИДИЧНА АКАДЕМІЯ </t>
  </si>
  <si>
    <t>ШИХОВ ІГОР ЯКОВИЧ</t>
  </si>
  <si>
    <t>https://prozorro.gov.ua/tender/UA-2020-03-20-004073-b</t>
  </si>
  <si>
    <t>S1200</t>
  </si>
  <si>
    <t>КНП  Дитяча клінічна лікарня Святої Зінаїди  Сумської міської ради</t>
  </si>
  <si>
    <t>https://prozorro.gov.ua/tender/UA-2020-03-21-000068-b</t>
  </si>
  <si>
    <t xml:space="preserve"> КНП Бородянської районної ради  Бородянська центральна районна лікарня </t>
  </si>
  <si>
    <t xml:space="preserve"> Близнюк Л І</t>
  </si>
  <si>
    <t>https://prozorro.gov.ua/tender/UA-2020-03-23-000774-c</t>
  </si>
  <si>
    <t xml:space="preserve">Державна установа  Територіальне медичне об'єднання Міністерства внутрішніх справ України по Полтавській області </t>
  </si>
  <si>
    <t>https://prozorro.gov.ua/tender/UA-2020-03-23-002299-b</t>
  </si>
  <si>
    <t>КНП   Уманська міська лікарня  Уманської міської ради</t>
  </si>
  <si>
    <t>https://prozorro.gov.ua/tender/UA-2020-03-23-003906-b</t>
  </si>
  <si>
    <t>https://prozorro.gov.ua/tender/UA-2020-03-23-003607-b</t>
  </si>
  <si>
    <t>КНП  Консультативно-діагностичний центр  Деснянського району м. Києва</t>
  </si>
  <si>
    <t>https://prozorro.gov.ua/tender/UA-2020-02-19-001004-a</t>
  </si>
  <si>
    <t xml:space="preserve"> АРТИЩУК ОЛЕГ МИКОЛАЙОВИЧ</t>
  </si>
  <si>
    <t>https://prozorro.gov.ua/tender/UA-2020-02-19-000793-a</t>
  </si>
  <si>
    <t xml:space="preserve">КНП верховинський центр ПМСД </t>
  </si>
  <si>
    <t xml:space="preserve"> Боднар Сергій Миколайович</t>
  </si>
  <si>
    <t>https://prozorro.gov.ua/tender/UA-2020-03-23-004799-b</t>
  </si>
  <si>
    <t>Комунальне некомерційне підриємство  Глухівська міська лікарня  Глухівської міської ради</t>
  </si>
  <si>
    <t xml:space="preserve">ТОВ  Віталайф </t>
  </si>
  <si>
    <t>https://prozorro.gov.ua/tender/UA-2020-03-23-000477-b</t>
  </si>
  <si>
    <t>ZXH-600-D</t>
  </si>
  <si>
    <t xml:space="preserve">КП  НОВОМОСКОВСЬКА ЦЕНТРАЛЬНА РЕГІОНАЛЬНА ЛІКАРНЯ ІНТЕНСИВНОГО ЛІКУВАННЯ </t>
  </si>
  <si>
    <t xml:space="preserve">ТОВ  МЕД ІНКОРД </t>
  </si>
  <si>
    <t>https://prozorro.gov.ua/tender/UA-2020-03-23-000245-b</t>
  </si>
  <si>
    <t>S1100</t>
  </si>
  <si>
    <t xml:space="preserve">КП  ВОЛОДИМИР-ВОЛИНСЬКЕ ТЕРИТОРІАЛЬНЕ МЕДИЧНЕ ОБ'ЄДНАННЯ </t>
  </si>
  <si>
    <t>https://prozorro.gov.ua/tender/UA-2020-03-16-002775-b</t>
  </si>
  <si>
    <t xml:space="preserve">ОБЛАСНЕ КНП  ЧЕРНІВЕЦЬКА ОБЛАСНА ДИТЯЧА КЛІНІЧНА ЛІКАРНЯ </t>
  </si>
  <si>
    <t xml:space="preserve">ТОВ  ТОРГОВО-ПРОМИСЛОВА КОМПАНІЯ  Н.З. ТЕХНО </t>
  </si>
  <si>
    <t>https://prozorro.gov.ua/tender/UA-2020-02-14-001099-c</t>
  </si>
  <si>
    <t>ZXH-600</t>
  </si>
  <si>
    <t xml:space="preserve"> КП  НОВОМОСКОВСЬКА ЦЕНТРАЛЬНА РЕГІОНАЛЬНА ЛІКАРНЯ ІНТЕНСИВНОГО ЛІКУВАННЯ </t>
  </si>
  <si>
    <t xml:space="preserve">ТОВ  МЕДГРАНТ </t>
  </si>
  <si>
    <t>https://prozorro.gov.ua/tender/UA-2020-03-23-000068-b</t>
  </si>
  <si>
    <t>CWH-2010</t>
  </si>
  <si>
    <t>Вільховецька сільська рада</t>
  </si>
  <si>
    <t xml:space="preserve">ТОВ  МЕДИЧНИЙ ПРОДУКТ </t>
  </si>
  <si>
    <t>https://prozorro.gov.ua/tender/UA-2020-03-24-004352-b</t>
  </si>
  <si>
    <t>СІПАП NLF200C</t>
  </si>
  <si>
    <t xml:space="preserve">КНП  Вовчанська ЦРЛ </t>
  </si>
  <si>
    <t xml:space="preserve">ТОВ  АЛВІМЕДИКА </t>
  </si>
  <si>
    <t>https://prozorro.gov.ua/tender/UA-2020-03-24-003201-b</t>
  </si>
  <si>
    <t>ZXH-600-С</t>
  </si>
  <si>
    <t xml:space="preserve">КНП  Карлівська центральна районна лікарня ім. Л.В. Радевича </t>
  </si>
  <si>
    <t>ЯЛФІМОВА ОЛЕНА ВІКТОРІВНА</t>
  </si>
  <si>
    <t>https://prozorro.gov.ua/tender/UA-2020-03-24-004030-b</t>
  </si>
  <si>
    <t xml:space="preserve">КНП  Рокитнянська центральна районна лікарня </t>
  </si>
  <si>
    <t>https://prozorro.gov.ua/tender/UA-2020-02-18-004263-b</t>
  </si>
  <si>
    <t>https://prozorro.gov.ua/tender/UA-2020-03-18-001557-b</t>
  </si>
  <si>
    <t>Апарат штучної вентиляції легенів  портативний</t>
  </si>
  <si>
    <t>КНП  Міська лікарня №4  Чернівецької міської ради</t>
  </si>
  <si>
    <t>https://prozorro.gov.ua/tender/UA-2020-03-25-000371-a</t>
  </si>
  <si>
    <t>КНП  Олевська центральна лікарня  Олевської міської ради</t>
  </si>
  <si>
    <t xml:space="preserve"> Зайченко О.Ю.</t>
  </si>
  <si>
    <t>https://prozorro.gov.ua/tender/UA-2020-03-25-000530-a</t>
  </si>
  <si>
    <t xml:space="preserve">ТОВ  МЕД ЕКСІМ </t>
  </si>
  <si>
    <t>https://prozorro.gov.ua/tender/UA-2020-03-26-004467-b</t>
  </si>
  <si>
    <t>ZXH-550 </t>
  </si>
  <si>
    <t>КНП «Старобільське районне територіальне медичне об’єднання» Старобільської районної ради</t>
  </si>
  <si>
    <t xml:space="preserve"> СЕЛІВАНОВА ІРИНА ВАДИМІВНА</t>
  </si>
  <si>
    <t>https://prozorro.gov.ua/tender/UA-2020-03-26-001489-c</t>
  </si>
  <si>
    <t>CWH-3020B</t>
  </si>
  <si>
    <t>ПрАТ Львівобленерго</t>
  </si>
  <si>
    <t>https://prozorro.gov.ua/tender/UA-2020-03-25-001728-b</t>
  </si>
  <si>
    <t xml:space="preserve">ТОВ  Львівенергозбут </t>
  </si>
  <si>
    <t>https://prozorro.gov.ua/tender/UA-2020-03-25-002117-a</t>
  </si>
  <si>
    <t>ЦЕНТРАЛЬНИЙ ГОСПІТАЛЬ МВС УКРАЇНИ</t>
  </si>
  <si>
    <t>ПАСІЧНИК ЮЛІЯ МИКОЛАЇВНА</t>
  </si>
  <si>
    <t>https://prozorro.gov.ua/tender/UA-2020-03-23-001447-b</t>
  </si>
  <si>
    <t>Т7</t>
  </si>
  <si>
    <t xml:space="preserve">КНП   Южноукраїнська міська багатопрофільна лікарня </t>
  </si>
  <si>
    <t>https://prozorro.gov.ua/tender/UA-2020-03-26-001213-c</t>
  </si>
  <si>
    <t xml:space="preserve">SН300 </t>
  </si>
  <si>
    <t>КНП  Херсонська обласна інфекційна лікарня ім.Г.І.Горбачевського  Херсонської обласної ради</t>
  </si>
  <si>
    <t>ТОВ  ОПТІМЕД-СЕРВІС</t>
  </si>
  <si>
    <t>https://prozorro.gov.ua/tender/UA-2020-03-23-003078-b</t>
  </si>
  <si>
    <t>КНП  Черкаська Центральна Районна Лікарня Черкаської Районної Ради</t>
  </si>
  <si>
    <t>ЛЕБЕДЄВ ВЛАДИСЛАВ ВОЛОДИМИРОВИЧ</t>
  </si>
  <si>
    <t>https://prozorro.gov.ua/tender/UA-2020-03-26-003758-b</t>
  </si>
  <si>
    <t> RS300</t>
  </si>
  <si>
    <t xml:space="preserve">КНП Глибоцької районної ради  Глибоцька центральна районна лікарня </t>
  </si>
  <si>
    <t xml:space="preserve"> Кірілова Тетяна Володимирівна</t>
  </si>
  <si>
    <t>https://prozorro.gov.ua/tender/UA-2020-03-26-001037-a</t>
  </si>
  <si>
    <t>КНП Дрогобицька міська лікарня №1  Дрогобицької міської ради</t>
  </si>
  <si>
    <t>https://prozorro.gov.ua/tender/UA-2020-03-24-001102-a</t>
  </si>
  <si>
    <t xml:space="preserve">КНП  Горохівська центральна районна лікарня Горохівської районної ради Волинської області </t>
  </si>
  <si>
    <t>ФІРМА  ВОЛИНЬФАРМ</t>
  </si>
  <si>
    <t>https://prozorro.gov.ua/tender/UA-2020-03-26-002748-b</t>
  </si>
  <si>
    <t>VG17</t>
  </si>
  <si>
    <t>https://prozorro.gov.ua/tender/UA-2020-03-27-003590-b</t>
  </si>
  <si>
    <t>ДЕПАРТАМЕНТ ОХОРОНИ ЗДОРОВ'Я ДНІПРОПЕТРОВСЬКОЇ ОБЛАСНОЇ ДЕРЖАВНОЇ АДМІНІСТРАЦІЇ</t>
  </si>
  <si>
    <t>https://prozorro.gov.ua/tender/UA-2020-03-27-003711-b</t>
  </si>
  <si>
    <t>Державна установа “Національний науковий центр “Інститут кардіології імені академіка М. Д. Стражеска” Національної академії медичних наук України</t>
  </si>
  <si>
    <t>https://prozorro.gov.ua/tender/UA-2020-03-27-002198-a</t>
  </si>
  <si>
    <t>КНП  Дитяча клінічна лікарня № 9 Подільського району міста Києва  виконавчого органу Київської міської ради (Київської міської державної адміністрації)</t>
  </si>
  <si>
    <t>https://prozorro.gov.ua/tender/UA-2020-02-12-001639-a</t>
  </si>
  <si>
    <t xml:space="preserve">КНП  МУКАЧІВСЬКА ЦЕНТРАЛЬНА РАЙОННА ЛІКАРНЯ </t>
  </si>
  <si>
    <t xml:space="preserve">ТОВ  Укрмедресурс </t>
  </si>
  <si>
    <t>https://prozorro.gov.ua/tender/UA-2020-03-27-002101-a</t>
  </si>
  <si>
    <t xml:space="preserve">КНП  Тернопільська міська комунальна лікарня швидкої допомоги </t>
  </si>
  <si>
    <t>https://prozorro.gov.ua/tender/UA-2020-02-26-000386-b</t>
  </si>
  <si>
    <t>MV2000 SU:M2</t>
  </si>
  <si>
    <t xml:space="preserve">КНП  ЦЕНТРАЛЬНА МІСЬКА ЛІКАРНЯ  МІСЬКОЇ РАДИ МІСТА КРОПИВНИЦЬКОГО </t>
  </si>
  <si>
    <t>https://prozorro.gov.ua/tender/UA-2020-03-24-001538-a</t>
  </si>
  <si>
    <t>укомплектований установкою компресорною С3 з візком</t>
  </si>
  <si>
    <t xml:space="preserve">ТОВ  ЛАБ-СЕРВІС </t>
  </si>
  <si>
    <t>https://prozorro.gov.ua/tender/UA-2020-03-27-003773-b</t>
  </si>
  <si>
    <t>ПІСОЧИНСЬКА СЕЛИЩНА РАДА</t>
  </si>
  <si>
    <t>https://prozorro.gov.ua/tender/UA-2020-03-25-000373-b</t>
  </si>
  <si>
    <t>1 699 999,99 з пдв</t>
  </si>
  <si>
    <t>КНП  Черкаська міська інфекційна лікарня  Черкаської міської ради</t>
  </si>
  <si>
    <t xml:space="preserve">ТОВ  ПРОМЕД ТЕХНОЛОДЖИС </t>
  </si>
  <si>
    <t>https://prozorro.gov.ua/tender/UA-2020-03-28-000039-b</t>
  </si>
  <si>
    <t>S16003</t>
  </si>
  <si>
    <t>КНП  Вінницька міська клінічна лікарня №1  | 05484126</t>
  </si>
  <si>
    <t>https://prozorro.gov.ua/tender/UA-2020-03-29-000008-b</t>
  </si>
  <si>
    <t>Avea</t>
  </si>
  <si>
    <t>КНП  Миколаївський обласний центр лікування інфекційних хвороб  Миколаївської обласної ради</t>
  </si>
  <si>
    <t>https://prozorro.gov.ua/tender/UA-2020-03-29-000005-c</t>
  </si>
  <si>
    <t>VELA</t>
  </si>
  <si>
    <t xml:space="preserve">Syno Vent E 5 </t>
  </si>
  <si>
    <t>АТ Прикарпаттяобленерго</t>
  </si>
  <si>
    <t>https://prozorro.gov.ua/tender/UA-2020-03-30-000141-c</t>
  </si>
  <si>
    <t>зволожувач, візок</t>
  </si>
  <si>
    <t>Івано-Франківський національний медичний університет</t>
  </si>
  <si>
    <t xml:space="preserve">ТОВ  КОМПАНІЯ  ЮТАС </t>
  </si>
  <si>
    <t>https://prozorro.gov.ua/tender/UA-2020-03-26-001302-b</t>
  </si>
  <si>
    <t>КНП   БАРИШІВСЬКА ЦЕНТРАЛЬНА РАЙОННА ЛІКАРНЯ  БАРИШІВСЬКОЇ СЕЛИЩНОЇ РАДИ КИЇВСЬКОЇ ОБЛАСТІ</t>
  </si>
  <si>
    <t>https://prozorro.gov.ua/tender/UA-2020-02-27-000232-a</t>
  </si>
  <si>
    <t>Апарат штучної вентиляції легень високого класу для новонароджених</t>
  </si>
  <si>
    <t>Newport Ts</t>
  </si>
  <si>
    <t>https://prozorro.gov.ua/tender/UA-2020-03-30-001765-a</t>
  </si>
  <si>
    <t xml:space="preserve">КНП  Вінницька обласна клінічна психоневрологічна лікарня ім. акад. О.І. Ющенка Вінницької обласної Ради </t>
  </si>
  <si>
    <t xml:space="preserve"> ЛОБОВА ОЛЬГА ВІКТОРІВНА</t>
  </si>
  <si>
    <t>https://prozorro.gov.ua/tender/UA-2020-02-27-000687-a</t>
  </si>
  <si>
    <t xml:space="preserve">КНП  Новомосковська центральна міська лікарня  Новомосковської міської ради </t>
  </si>
  <si>
    <t xml:space="preserve">ПРИВАТНЕ ПІДПРИЄМСТВО  ДУОМЕД УКРАЇНА </t>
  </si>
  <si>
    <t>https://prozorro.gov.ua/tender/UA-2020-03-26-000508-b</t>
  </si>
  <si>
    <t>КНП  Новоселицька районна лікарня  Новоселицької районної ради</t>
  </si>
  <si>
    <t>https://prozorro.gov.ua/tender/UA-2020-03-30-000653-c</t>
  </si>
  <si>
    <t xml:space="preserve"> КНП  Тростянецька міська лікарня  Тростянецької міської ради</t>
  </si>
  <si>
    <t>https://prozorro.gov.ua/tender/UA-2020-03-30-001443-a</t>
  </si>
  <si>
    <t> еVolution 3е</t>
  </si>
  <si>
    <t xml:space="preserve">КНП КМР  Конотопська міська лікарня </t>
  </si>
  <si>
    <t>https://prozorro.gov.ua/tender/UA-2020-03-30-000433-c</t>
  </si>
  <si>
    <t>в комплекті з неонатальним пакетом</t>
  </si>
  <si>
    <t xml:space="preserve">КНП КМР  КОНОТОПСЬКА ЦРЛ ІМ. АК. М.ДАВИДОВА </t>
  </si>
  <si>
    <t>https://prozorro.gov.ua/tender/UA-2020-03-30-001045-c</t>
  </si>
  <si>
    <t>КНП  Спеціалізована медико-санітарна частина  ЕМР</t>
  </si>
  <si>
    <t>https://prozorro.gov.ua/tender/UA-2020-03-30-000908-c</t>
  </si>
  <si>
    <t>КНП  Міська дитяча клінічна лікарня  Чернівецької міської ради</t>
  </si>
  <si>
    <t xml:space="preserve">ТОВ  КОМПАНІЯ ЕЛДІМЕД </t>
  </si>
  <si>
    <t>https://prozorro.gov.ua/tender/UA-2020-03-30-000403-a</t>
  </si>
  <si>
    <t xml:space="preserve">КП  ДИТЯЧА МІСЬКА КЛІНІЧНА ЛІКАРНЯ ПОЛТАВСЬКОЇ МІСЬКОЇ РАДИ </t>
  </si>
  <si>
    <t>https://prozorro.gov.ua/tender/UA-2020-02-25-002275-c</t>
  </si>
  <si>
    <t>КНП  Криворізька інфекційна лікарня №1  Криворізької міської ради</t>
  </si>
  <si>
    <t>https://prozorro.gov.ua/tender/UA-2020-03-30-000058-b</t>
  </si>
  <si>
    <t>S1100B</t>
  </si>
  <si>
    <t xml:space="preserve">КП  ЛУЦЬКА ЦЕНТРАЛЬНА РАЙОННА ЛІКАРНЯ ЛУЦЬКОЇ РАЙОННОЇ РАДИ </t>
  </si>
  <si>
    <t>https://prozorro.gov.ua/tender/UA-2020-03-30-001439-b</t>
  </si>
  <si>
    <t>Управління охорони здоров'я Чернігівської обласної державної адміністрації</t>
  </si>
  <si>
    <t xml:space="preserve">ТОВ  СІВЕР-МЕД </t>
  </si>
  <si>
    <t>https://prozorro.gov.ua/tender/UA-2020-03-30-003297-b</t>
  </si>
  <si>
    <t>зі зволожувачем з сервоконтролем та капнографом</t>
  </si>
  <si>
    <t xml:space="preserve">KНП Ратнівська центральна районна лікарня </t>
  </si>
  <si>
    <t>https://prozorro.gov.ua/tender/UA-2020-03-31-000318-c</t>
  </si>
  <si>
    <t>КНП  БУЧАНСЬКИЙ КОНСУЛЬТАТИВНО-ДІАГНОСТИЧНИЙ ЦЕНТР  БУЧАНСЬКОЇ МІСЬКОЇ РАДИ</t>
  </si>
  <si>
    <t>https://prozorro.gov.ua/tender/UA-2020-03-31-001305-c</t>
  </si>
  <si>
    <t xml:space="preserve">ТОВ  ІННОВАМЕД </t>
  </si>
  <si>
    <t>https://prozorro.gov.ua/tender/UA-2020-03-31-001286-b</t>
  </si>
  <si>
    <t>КНП  Заставнівська центральна районна лікарня  Заставнівської районної ради</t>
  </si>
  <si>
    <t xml:space="preserve"> Бабущак О.І.</t>
  </si>
  <si>
    <t>https://prozorro.gov.ua/tender/UA-2020-03-30-000987-b</t>
  </si>
  <si>
    <t>S1100В</t>
  </si>
  <si>
    <t>КНП  Міська лікарня №1  Чернівецької міської ради</t>
  </si>
  <si>
    <t>https://prozorro.gov.ua/tender/UA-2020-03-31-001134-c</t>
  </si>
  <si>
    <t>https://prozorro.gov.ua/tender/UA-2020-03-31-001054-b</t>
  </si>
  <si>
    <t xml:space="preserve">КНП Славської селищної ради  Славська міська лікарня </t>
  </si>
  <si>
    <t xml:space="preserve"> Бойків Р.В.</t>
  </si>
  <si>
    <t>https://prozorro.gov.ua/tender/UA-2020-03-23-002052-b</t>
  </si>
  <si>
    <t xml:space="preserve">КП ''3-Я МІСЬКА КЛІНІЧНА ЛІКАРНЯ ПОЛТАВСЬКОЇ МІСЬКОЇ РАДИ </t>
  </si>
  <si>
    <t>https://prozorro.gov.ua/tender/UA-2020-04-01-001946-b</t>
  </si>
  <si>
    <t>Monnal T75</t>
  </si>
  <si>
    <t>КНП  Міська лікарня №6  Запорізької міської ради</t>
  </si>
  <si>
    <t xml:space="preserve">ТОВ  СУЧАСНА ЛІКАРНЯ </t>
  </si>
  <si>
    <t>https://prozorro.gov.ua/tender/UA-2020-04-01-001535-b?fbclid=IwAR23Q1pjU2XsP3xtSCeP2zDRsqZ14laqTsn6IihCDK9u9PVloJ1pj_0OpT4</t>
  </si>
  <si>
    <t>Апарат штучної вентиляції легень для новонароджених</t>
  </si>
  <si>
    <t>Департамент охорони здоров'я Одеської міської ради</t>
  </si>
  <si>
    <t>https://prozorro.gov.ua/tender/UA-2020-02-19-001093-a</t>
  </si>
  <si>
    <t>КНП   Монастириська центральна районна лікарня  Монастириської районної ради</t>
  </si>
  <si>
    <t xml:space="preserve">ТзОВ   Мірід Україна </t>
  </si>
  <si>
    <t>https://prozorro.gov.ua/tender/UA-2020-04-01-001958-a</t>
  </si>
  <si>
    <t>КНП  БОРЩІВСЬКА РАЙОННА ЛІКАРНЯ  БОРЩІВСЬКОЇ РАЙОННОЇ РАДИ ТЕРНОПІЛЬСЬКОЇ ОБЛАСТІ</t>
  </si>
  <si>
    <t xml:space="preserve"> ГОРДІЄНКО ОЛЕКСАНДР СЕРГІЙОВИЧ</t>
  </si>
  <si>
    <t>https://prozorro.gov.ua/tender/UA-2020-04-01-001370-b</t>
  </si>
  <si>
    <t>КНП  Овруцька міська лікарня Овруцької міської ради Житомирської області</t>
  </si>
  <si>
    <t>https://prozorro.gov.ua/tender/UA-2020-04-01-003362-b</t>
  </si>
  <si>
    <t>https://prozorro.gov.ua/tender/UA-2020-04-01-002031-a</t>
  </si>
  <si>
    <t>КНП Львівської обласної ради «Львівський регіональний фтизіопульмонологічний клінічний лікувально-діагностичний центр»</t>
  </si>
  <si>
    <t>ТОВ МЕДСЕРВІСГРУП</t>
  </si>
  <si>
    <t>https://prozorro.gov.ua/tender/UA-2020-04-01-002483-a</t>
  </si>
  <si>
    <t>КНП  МАНЬКІВСЬКА ЦЕНТРАЛЬНА РАЙОННА ЛІКАРНЯ  МАНЬКІВСЬКОЇ РАЙОННОЇ РАДИ ЧЕРКАСЬКОЇ ОБЛАСТІ</t>
  </si>
  <si>
    <t xml:space="preserve">ТОВ  НІКАТОР </t>
  </si>
  <si>
    <t>https://prozorro.gov.ua/tender/UA-2020-04-02-001281-b</t>
  </si>
  <si>
    <t xml:space="preserve">КНП  Кам'янець-Подільська центральна районна лікарня </t>
  </si>
  <si>
    <t>БЛИЗНЮК ОЛЕГ МИХАЙЛОВИЧ</t>
  </si>
  <si>
    <t>https://prozorro.gov.ua/tender/UA-2020-04-02-002680-b</t>
  </si>
  <si>
    <t>КНП  Перечинська районна лікарня  Перечинської районної ради Закарпатської області</t>
  </si>
  <si>
    <t>https://prozorro.gov.ua/tender/UA-2020-02-26-003126-a</t>
  </si>
  <si>
    <t>КНП  ХРИСТИНІВСЬКА ЦЕНТРАЛЬНА РАЙОННА ЛІКАРНЯ  ХРИСТИНІВСЬКОЇ РАЙОННОЇ РАДИ ЧЕРКАСЬКОЇ ОБЛАСТІ</t>
  </si>
  <si>
    <t>https://prozorro.gov.ua/tender/UA-2020-04-03-001704-b</t>
  </si>
  <si>
    <t>https://prozorro.gov.ua/tender/UA-2020-04-02-002270-a</t>
  </si>
  <si>
    <t>CWH-3020В</t>
  </si>
  <si>
    <t>КНП ЛОХВИЦЬКА РЛ ЛОХВИЦЬКОЇ РР</t>
  </si>
  <si>
    <t>https://prozorro.gov.ua/tender/UA-2020-04-03-000766-c</t>
  </si>
  <si>
    <t>Neumovent GraphNet TS</t>
  </si>
  <si>
    <t>https://prozorro.gov.ua/tender/UA-2020-02-10-002297-a</t>
  </si>
  <si>
    <t xml:space="preserve"> Бриз ALVEOLE </t>
  </si>
  <si>
    <t xml:space="preserve">КНП  Коростеньська центральна районна лікарня Коростеньської районної ради </t>
  </si>
  <si>
    <t>https://prozorro.gov.ua/tender/UA-2020-04-03-003059-b</t>
  </si>
  <si>
    <t>КНП  Центральна районна лікарня  Гайворонської районної ради</t>
  </si>
  <si>
    <t>https://prozorro.gov.ua/tender/UA-2020-04-03-001101-a</t>
  </si>
  <si>
    <t>КНП «ЧЕРНІГІВСЬКА МІСЬКА ЛІКАРНЯ №2» ЧЕРНІГІВСЬКОЇ МІСЬКОЇ РАДИ</t>
  </si>
  <si>
    <t xml:space="preserve"> ПЕЧЕРНИЙ ВІТАЛІЙ ЄВГЕНІЙОВИЧ</t>
  </si>
  <si>
    <t>https://prozorro.gov.ua/tender/UA-2020-04-03-001513-b</t>
  </si>
  <si>
    <t>КП  Міська лікарня №9  Запорізької міської ради</t>
  </si>
  <si>
    <t>https://prozorro.gov.ua/tender/UA-2020-04-03-001184-c</t>
  </si>
  <si>
    <t>https://prozorro.gov.ua/tender/UA-2020-04-03-002209-b</t>
  </si>
  <si>
    <t xml:space="preserve">ТОВ  СМП-МЕДІКАЛ </t>
  </si>
  <si>
    <t>https://prozorro.gov.ua/tender/UA-2020-02-27-004016-a</t>
  </si>
  <si>
    <t>КНП  ЗОЛОТОНІСЬКА РАЙОННА БАГАТОПРОФІЛЬНА ЛІКАРНЯ  ЗОЛОТОНІСЬКОЇ РАЙОННОЇ РАДИ</t>
  </si>
  <si>
    <t xml:space="preserve">ТОВ  МЕДДІРЕКТ </t>
  </si>
  <si>
    <t>https://prozorro.gov.ua/tender/UA-2020-04-06-002172-b</t>
  </si>
  <si>
    <t>КНП  ПАВЛОГРАДСЬКА ЛІКАРНЯ ІНТЕНСИВНОГО ЛІКУВАННЯ  ПАВЛОГРАДСЬКОЇ МІСЬКОЇ РАДИ</t>
  </si>
  <si>
    <t>https://prozorro.gov.ua/tender/UA-2020-04-06-002594-b</t>
  </si>
  <si>
    <t>VentiLogicLS</t>
  </si>
  <si>
    <t xml:space="preserve">КНП  П'ЯТИЙ ЧЕРКАСЬКИЙ МІСЬКИЙ ЦЕНТР ПЕРВИННОЇ МЕДИКО-САНІТАРНОЇ ДОПОМОГИ </t>
  </si>
  <si>
    <t>https://prozorro.gov.ua/tender/UA-2020-03-02-000707-a</t>
  </si>
  <si>
    <t>https://prozorro.gov.ua/tender/UA-2020-04-06-002552-b</t>
  </si>
  <si>
    <t xml:space="preserve">КНП  Тростянецька центральна районна лікарня </t>
  </si>
  <si>
    <t>https://prozorro.gov.ua/tender/UA-2020-04-06-001284-b</t>
  </si>
  <si>
    <t>КНП  Ужгородський міський пологовий будинок  Ужгородської міської ради</t>
  </si>
  <si>
    <t>https://prozorro.gov.ua/tender/UA-2020-04-06-002346-a</t>
  </si>
  <si>
    <t>КНП «Міська клінічна лікарня №7» Харківської міської ради</t>
  </si>
  <si>
    <t>ТОВ Медтехніка-ХХІ</t>
  </si>
  <si>
    <t>https://prozorro.gov.ua/tender/UA-2020-02-28-000713-b</t>
  </si>
  <si>
    <t>КНП ВРР  Васильківська центральна районна лікарня</t>
  </si>
  <si>
    <t>https://prozorro.gov.ua/tender/UA-2020-02-12-002463-a</t>
  </si>
  <si>
    <t>ЮВЕНТ -М</t>
  </si>
  <si>
    <t>1 030 417, 60</t>
  </si>
  <si>
    <t>КНП Луганської обласної ради «Центр психічного здоров’я»</t>
  </si>
  <si>
    <t xml:space="preserve">ТОВ  ХІМЛАБОРРЕАКТИВ </t>
  </si>
  <si>
    <t>https://prozorro.gov.ua/tender/UA-2020-03-02-000732-b</t>
  </si>
  <si>
    <t xml:space="preserve">Апарат для штучного дихання та дихальної терапії </t>
  </si>
  <si>
    <t>Medin-cno</t>
  </si>
  <si>
    <t xml:space="preserve">КП  Полтавська обласна дитяча клінічна лікарня Полтавської обласної ради </t>
  </si>
  <si>
    <t>https://prozorro.gov.ua/tender/UA-2020-03-06-000517-b</t>
  </si>
  <si>
    <t>https://prozorro.gov.ua/tender/UA-2020-04-06-002175-b</t>
  </si>
  <si>
    <t>КП Хмельницька міська лікарня Хмельницької міської ради</t>
  </si>
  <si>
    <t>https://prozorro.gov.ua/tender/UA-2020-04-06-001140-c</t>
  </si>
  <si>
    <t>КНП  МІСЬКА ЛІКАРНЯ ЕКСТРЕНОЇ ТА ШВИДКОЇ МЕДИЧНОЇ ДОПОМОГИ  ЗАПОРІЗЬКОЇ МІСЬКОЇ РАДИ</t>
  </si>
  <si>
    <t>https://prozorro.gov.ua/tender/UA-2020-04-07-003547-b</t>
  </si>
  <si>
    <t xml:space="preserve">КНП  НОВОГРАД-ВОЛИНСЬКЕ МІСЬКРАЙОННЕ ТЕРИТОРІАЛЬНЕ МЕДИЧНЕ ОБ'ЄДНАННЯ </t>
  </si>
  <si>
    <t>https://prozorro.gov.ua/tender/UA-2020-03-06-001105-a</t>
  </si>
  <si>
    <t>Обіщенко Олена Павлівна</t>
  </si>
  <si>
    <t>https://prozorro.gov.ua/tender/UA-2020-04-07-001582-b</t>
  </si>
  <si>
    <t>КНП  Центральна міська лікарня  Рівненської міської ради</t>
  </si>
  <si>
    <t>https://prozorro.gov.ua/tender/UA-2020-03-05-002080-c</t>
  </si>
  <si>
    <t>КНП «МІСЬКА КЛІНІЧНА ІНФЕКЦІЙНА ЛІКАРНЯ» ОДЕСЬКОЇ МІСЬКОЇ РАДИ</t>
  </si>
  <si>
    <t>https://prozorro.gov.ua/tender/UA-2020-04-07-002215-a</t>
  </si>
  <si>
    <t xml:space="preserve">КНП ЛЬВІВСЬКОЇ ОБЛАСНОЇ РАДИ  ЛЬВІВСЬКА ОБЛАСНА КЛІНІЧНА ЛІКАРНЯ </t>
  </si>
  <si>
    <t>https://prozorro.gov.ua/tender/UA-2020-02-13-001891-b</t>
  </si>
  <si>
    <t xml:space="preserve">КП  5-А МІСЬКА КЛІНІЧНА ЛІКАРНЯ ПОЛТАВСЬКОЇ МІСЬКОЇ РАДИ </t>
  </si>
  <si>
    <t>https://prozorro.gov.ua/tender/UA-2020-04-07-000020-c</t>
  </si>
  <si>
    <t xml:space="preserve">КНП  Тернопільська міська дитяча комунальна лікарня </t>
  </si>
  <si>
    <t>https://prozorro.gov.ua/tender/UA-2020-03-20-001447-b</t>
  </si>
  <si>
    <t>https://prozorro.gov.ua/tender/UA-2020-04-07-001675-b</t>
  </si>
  <si>
    <t>КП Олешківська центральна районна лікарня</t>
  </si>
  <si>
    <t xml:space="preserve"> Балюк Юрій Володимирович</t>
  </si>
  <si>
    <t>https://prozorro.gov.ua/tender/UA-2020-03-19-001298-c</t>
  </si>
  <si>
    <t>Управління охорони здоров'я Рівненської обласної державної адміністрації</t>
  </si>
  <si>
    <t>https://prozorro.gov.ua/tender/UA-2020-04-14-001985-c</t>
  </si>
  <si>
    <t>Апарат штучної вентиляції легенів транспортний та для критичних станів</t>
  </si>
  <si>
    <t>Dixion Aeros 4600</t>
  </si>
  <si>
    <t xml:space="preserve"> КНП «МІСЬКА КЛІНІЧНА ІНФЕКЦІЙНА ЛІКАРНЯ» ОДЕСЬКОЇ МІСЬКОЇ РАДИ</t>
  </si>
  <si>
    <t>https://prozorro.gov.ua/tender/UA-2020-04-08-002214-a</t>
  </si>
  <si>
    <t>ФАЗА 21</t>
  </si>
  <si>
    <t> 261000</t>
  </si>
  <si>
    <t xml:space="preserve">КНП  Кельменецька ЦРЛ </t>
  </si>
  <si>
    <t>https://prozorro.gov.ua/tender/UA-2020-04-08-000392-b</t>
  </si>
  <si>
    <t xml:space="preserve">КНП  Клінічна лікарня швидкої медичної допомоги м.Львова </t>
  </si>
  <si>
    <t>https://prozorro.gov.ua/tender/UA-2020-04-08-002491-a</t>
  </si>
  <si>
    <t>https://prozorro.gov.ua/tender/UA-2020-04-08-002246-a</t>
  </si>
  <si>
    <t>модуль SPO2, модуль СО2, мобiльний вiзок (ЕV20), зволожувач (SH33O/EU), тримач (рукав) для дихЕtльного контуру</t>
  </si>
  <si>
    <t>SV800</t>
  </si>
  <si>
    <t>мобiльний вiзок (ЕV20), зволожувач (SH330/BU), тримач (рукав) для дих€tльного контуру, сPRV, рV, RM SI, с2Olс, Paramasnetic. SpO2</t>
  </si>
  <si>
    <t>https://prozorro.gov.ua/tender/UA-2020-04-08-002304-a</t>
  </si>
  <si>
    <t>КНП  МІСЬКА ДИТЯЧА ЛІКАРНЯ № 5  ЗАПОРІЗЬКОЇ МІСЬКОЇ РАДИ</t>
  </si>
  <si>
    <t>https://prozorro.gov.ua/tender/UA-2020-04-08-002058-a</t>
  </si>
  <si>
    <t>КНП  Міська клінічна лікарня № 11  Одеської міської ради</t>
  </si>
  <si>
    <t>https://prozorro.gov.ua/tender/UA-2020-04-08-003167-b</t>
  </si>
  <si>
    <t>КНП  МІСЬКА КЛІНІЧНА ЛІКАРНЯ №1  ОДЕСЬКОЇ МІСЬКОЇ РАДИ</t>
  </si>
  <si>
    <t>https://prozorro.gov.ua/tender/UA-2020-04-08-001079-c</t>
  </si>
  <si>
    <t>КНП  ПОЛОГОВИЙ БУДИНОК №2  ОДЕСЬКОЇ МІСЬКОЇ РАДИ</t>
  </si>
  <si>
    <t>https://prozorro.gov.ua/tender/UA-2020-04-08-000998-c</t>
  </si>
  <si>
    <t xml:space="preserve">Апарат штучної вентиляції легенів  транспортний </t>
  </si>
  <si>
    <t>КНП  Яремчанська центральна міська лікарня  Яремчанської міської ради Івано-Франківської області</t>
  </si>
  <si>
    <t>https://prozorro.gov.ua/tender/UA-2020-04-08-000162-a</t>
  </si>
  <si>
    <t>КНП «Міська клінічна лікарня №10» Одеської міської ради</t>
  </si>
  <si>
    <t>https://prozorro.gov.ua/tender/UA-2020-04-08-002968-b</t>
  </si>
  <si>
    <t>Aeros 4600</t>
  </si>
  <si>
    <t xml:space="preserve">825000 з пдв </t>
  </si>
  <si>
    <t>КП «Центральна міська лікарня м. Олександрії» Олександрійської міської ради</t>
  </si>
  <si>
    <t xml:space="preserve">ТОВ  МК ВІК </t>
  </si>
  <si>
    <t>https://prozorro.gov.ua/tender/UA-2020-03-06-001212-a</t>
  </si>
  <si>
    <t>https://prozorro.gov.ua/tender/UA-2020-04-08-003487-b</t>
  </si>
  <si>
    <t xml:space="preserve"> КНП «ШОСТКИНСЬКА ЦЕНТРАЛЬНА РАЙОННА ЛІКАРНЯ» Шосткинської міської ради</t>
  </si>
  <si>
    <t>https://prozorro.gov.ua/tender/UA-2020-04-09-003608-b</t>
  </si>
  <si>
    <t>https://prozorro.gov.ua/tender/UA-2020-03-02-001277-a</t>
  </si>
  <si>
    <t xml:space="preserve"> КП ''3-Я МІСЬКА КЛІНІЧНА ЛІКАРНЯ ПОЛТАВСЬКОЇ МІСЬКОЇ РАДИ </t>
  </si>
  <si>
    <t>https://prozorro.gov.ua/tender/UA-2020-04-09-001617-b</t>
  </si>
  <si>
    <t>https://prozorro.gov.ua/tender/UA-2020-04-09-002176-a</t>
  </si>
  <si>
    <t>https://prozorro.gov.ua/tender/UA-2020-04-09-002603-b</t>
  </si>
  <si>
    <t>Neumovent GraphNet Advance</t>
  </si>
  <si>
    <t xml:space="preserve">КНП  ОДЕСЬКА ОБЛАСНА КЛІНІЧНА ЛІКАРНЯ  ОДЕСЬКОЇ ОБЛАСНОЇ РАДИ </t>
  </si>
  <si>
    <t>https://prozorro.gov.ua/tender/UA-2020-04-09-002842-a</t>
  </si>
  <si>
    <t>КНП  СМІЛЯНСЬКА МІСЬКА ЛІКАРНЯ  СМІЛЯНСЬКОЇ МІСЬКОЇ РАДИ</t>
  </si>
  <si>
    <t xml:space="preserve">ТОВ   МЕД ЛАЙН ГРУП </t>
  </si>
  <si>
    <t>https://prozorro.gov.ua/tender/UA-2020-04-09-001769-b</t>
  </si>
  <si>
    <t xml:space="preserve">КНП КОР  Київський обласний онкологічний диспансер </t>
  </si>
  <si>
    <t xml:space="preserve"> Вознюк Віктор Вікторович</t>
  </si>
  <si>
    <t>https://prozorro.gov.ua/tender/UA-2020-04-09-000877-a</t>
  </si>
  <si>
    <t>https://prozorro.gov.ua/tender/UA-2020-04-09-002143-b</t>
  </si>
  <si>
    <t>Апарат штучної вентиляції легенів  для новонароджених</t>
  </si>
  <si>
    <t>Fabian + Ncpap evolution</t>
  </si>
  <si>
    <t>https://prozorro.gov.ua/tender/UA-2020-04-09-000768-a</t>
  </si>
  <si>
    <t>https://prozorro.gov.ua/tender/UA-2020-04-09-003810-b</t>
  </si>
  <si>
    <t xml:space="preserve">ЮВЕНТ-Т </t>
  </si>
  <si>
    <t>Виконавчий комітет Шепетівської міської ради</t>
  </si>
  <si>
    <t xml:space="preserve"> Батура Володимир Іванович</t>
  </si>
  <si>
    <t>https://prozorro.gov.ua/tender/UA-2020-04-10-001262-b</t>
  </si>
  <si>
    <t>https://prozorro.gov.ua/tender/UA-2020-04-10-001126-b</t>
  </si>
  <si>
    <t>КНП  НАДВІРНЯНСЬКА ЦЕНТРАЛЬНА РАЙОННА ЛІКАРНЯ  НАДВІРНЯНСЬКОЇ РАЙОННОЇ РАДИ</t>
  </si>
  <si>
    <t>https://prozorro.gov.ua/tender/UA-2020-03-23-000901-b</t>
  </si>
  <si>
    <t>укомпл: мобільний візок,зволожувач,тримач для дих контуру</t>
  </si>
  <si>
    <t>КНП  ХЕРСОНСЬКА МІСЬКА КЛІНІЧНА ЛІКАРНЯ ІМ. Є. Є. КАРАБЕЛЕША  ХЕРСОНСЬКОЇ МІСЬКОЇ РАДИ</t>
  </si>
  <si>
    <t>https://prozorro.gov.ua/tender/UA-2020-04-10-002899-a</t>
  </si>
  <si>
    <t>укомпл.: рухома підставка, тримач (рукавом) для дихального контуру, зволожувач SH330</t>
  </si>
  <si>
    <t>https://prozorro.gov.ua/tender/UA-2020-04-10-002986-a</t>
  </si>
  <si>
    <t>https://prozorro.gov.ua/tender/UA-2020-04-10-002977-a</t>
  </si>
  <si>
    <t xml:space="preserve">КНП Сумської обласної ради  Сумська обласна клінічна лікарня </t>
  </si>
  <si>
    <t>ТОВ Медтехника - Кривий Ріг</t>
  </si>
  <si>
    <t>https://prozorro.gov.ua/tender/UA-2020-04-10-000972-c</t>
  </si>
  <si>
    <t>Департамент охорони здоров'я Закарпатської обласної державної адміністрації</t>
  </si>
  <si>
    <t>https://prozorro.gov.ua/tender/UA-2020-04-13-003320-b</t>
  </si>
  <si>
    <t>Департамент охорони здоров'я Київської обласної державної адміністрації</t>
  </si>
  <si>
    <t xml:space="preserve">ТОВ  ЛІРТОН ГРУП </t>
  </si>
  <si>
    <t>https://prozorro.gov.ua/tender/UA-2020-04-13-002414-a</t>
  </si>
  <si>
    <t>SERVO - AIR</t>
  </si>
  <si>
    <t>ДНУ “НПЦ ПКМ” ДУС</t>
  </si>
  <si>
    <t xml:space="preserve">ТОВ  ФІОРЕ-М </t>
  </si>
  <si>
    <t>https://prozorro.gov.ua/tender/UA-2020-03-16-000891-b</t>
  </si>
  <si>
    <t>КНП  Районна центральна лікарня  Ружинської районної ради</t>
  </si>
  <si>
    <t xml:space="preserve">КП  Луцька міська клінічна лікарня </t>
  </si>
  <si>
    <t>https://prozorro.gov.ua/tender/UA-2020-03-13-000530-c</t>
  </si>
  <si>
    <t>Monnal T60</t>
  </si>
  <si>
    <t xml:space="preserve">Філія  ЦОЗ  АТ  Укрзалізниця </t>
  </si>
  <si>
    <t>ТОВ «ОРТОІМПЕКС»</t>
  </si>
  <si>
    <t>https://prozorro.gov.ua/tender/UA-2020-04-13-004372-b</t>
  </si>
  <si>
    <t xml:space="preserve"> КНП Маріупольської міської ради  Маріупольська міська лікарня № 4 ім. І.К. Мацука </t>
  </si>
  <si>
    <t>https://prozorro.gov.ua/tender/UA-2020-03-06-001146-a</t>
  </si>
  <si>
    <t>https://prozorro.gov.ua/tender/UA-2020-04-14-003479-b</t>
  </si>
  <si>
    <t>КНП  БАГАТОПРОФІЛЬНА ЛІКАРНЯ БАШТАНСЬКОГО РАЙОНУ  БАШТАНСЬКОЇ РАЙОННОЇ РАДИ МИКОЛАЇВСЬКОЇ ОБЛАСТІ</t>
  </si>
  <si>
    <t>КАБАКОВА СВІТЛАНА ВАСИЛІВНА</t>
  </si>
  <si>
    <t>https://prozorro.gov.ua/tender/UA-2020-04-14-004140-b</t>
  </si>
  <si>
    <t>КНП  Великобагачанська центральна районна лікарня  Великобагачанської районної ради Полтавської області</t>
  </si>
  <si>
    <t>https://prozorro.gov.ua/tender/UA-2020-04-14-004506-b</t>
  </si>
  <si>
    <t>КНП Миколаївської міської ради  Міська лікарня №1</t>
  </si>
  <si>
    <t xml:space="preserve">ТОВ  УКР МЕД СЕРВІС </t>
  </si>
  <si>
    <t>https://prozorro.gov.ua/tender/UA-2020-04-14-003124-a</t>
  </si>
  <si>
    <t>КНП  КОСІВСЬКА ЦЕНТРАЛЬНА РАЙОННА ЛІКАРНЯ  КОСІВСЬКОЇ РАЙОННОЇ РАДИ ІВАНО-ФРАНКІВСЬКОЇ ОБЛАСТІ</t>
  </si>
  <si>
    <t>https://prozorro.gov.ua/tender/UA-2020-04-14-003424-a</t>
  </si>
  <si>
    <t>КНП  Куп`янське територіальне медичне об`єднання  Куп`янської міської ради Харківської області</t>
  </si>
  <si>
    <t>https://prozorro.gov.ua/tender/UA-2020-04-14-001808-b</t>
  </si>
  <si>
    <t>ЮВЕНТ-А</t>
  </si>
  <si>
    <t>КНП  Міська комунальна лікарня №3  Тернопільської міської ради</t>
  </si>
  <si>
    <t xml:space="preserve">ТОВ  МЕДБАЛАНС </t>
  </si>
  <si>
    <t>https://prozorro.gov.ua/tender/UA-2020-04-14-001252-c</t>
  </si>
  <si>
    <t xml:space="preserve">КНП  Монастирищенська центральна районна лікарня </t>
  </si>
  <si>
    <t>https://prozorro.gov.ua/tender/UA-2020-04-14-001135-a</t>
  </si>
  <si>
    <t xml:space="preserve">КНП  ПРИЛУЦЬКА ЦЕНТРАЛЬНА МІСЬКА ЛІКАРНЯ </t>
  </si>
  <si>
    <t>https://prozorro.gov.ua/tender/UA-2020-04-14-000174-c</t>
  </si>
  <si>
    <t>КНП  ЦЕНТРАЛЬНА МІСЬКА КЛІНІЧНА ЛІКАРНЯ  СУМСЬКОЇ МІСЬКОЇ РАДИ</t>
  </si>
  <si>
    <t>https://prozorro.gov.ua/tender/UA-2020-04-14-004975-b</t>
  </si>
  <si>
    <t>КНП «ОБЛАСНА КЛІНІЧНА ДИТЯЧА ЛІКАРНЯ КІРОВОГРАДСЬКОЇ ОБЛАСНОЇ РАДИ»</t>
  </si>
  <si>
    <t>https://prozorro.gov.ua/tender/UA-2020-04-14-005612-b</t>
  </si>
  <si>
    <t>Skan Respiro Plus</t>
  </si>
  <si>
    <t xml:space="preserve">КНП Луганської обласної ради  Луганська обласна дитяча клінічна лікарня </t>
  </si>
  <si>
    <t xml:space="preserve">ТОВ  МРІЯ-МЕДІКАЛ </t>
  </si>
  <si>
    <t>https://prozorro.gov.ua/tender/UA-2020-04-14-001970-b</t>
  </si>
  <si>
    <t>Комунальне неприбуткове підприємство  Покровська клінічна лікарня інтенсивного лікування  Покровської міської ради Донецької області</t>
  </si>
  <si>
    <t>https://prozorro.gov.ua/tender/UA-2020-04-14-000268-a</t>
  </si>
  <si>
    <t>Одеський національний медичний університет</t>
  </si>
  <si>
    <t xml:space="preserve">ТОВ  ГЛОБАЛМЕДГРУП </t>
  </si>
  <si>
    <t>https://prozorro.gov.ua/tender/UA-2020-02-21-002135-a</t>
  </si>
  <si>
    <t>Управління охорони здоров’я департаменту гуманітарної політики Львівської міської ради</t>
  </si>
  <si>
    <t>https://prozorro.gov.ua/tender/UA-2020-03-12-002379-a</t>
  </si>
  <si>
    <t>для дорослих з капнографом</t>
  </si>
  <si>
    <t>https://prozorro.gov.ua/tender/UA-2020-04-09-003258-b</t>
  </si>
  <si>
    <t xml:space="preserve">КНП  Сокальська ЦРЛ </t>
  </si>
  <si>
    <t>https://prozorro.gov.ua/tender/UA-2020-04-15-004775-b</t>
  </si>
  <si>
    <t>КНП  ХЕРСОНСЬКА МІСЬКА КЛІНІЧНА ЛІКАРНЯ ІМЕНІ АФАНАСІЯ І ОЛЬГИ ТРОПІНИХ  ХЕРСОНСЬКОЇ МІСЬКОЇ РАДИ</t>
  </si>
  <si>
    <t>https://prozorro.gov.ua/tender/UA-2020-04-15-001966-b</t>
  </si>
  <si>
    <t>https://prozorro.gov.ua/tender/UA-2020-04-15-001651-b</t>
  </si>
  <si>
    <t>транспортний та для критичних станів</t>
  </si>
  <si>
    <t xml:space="preserve">КНП  Шацька районна лікарня Шацької районної ради </t>
  </si>
  <si>
    <t>https://prozorro.gov.ua/tender/UA-2020-04-08-002137-a</t>
  </si>
  <si>
    <t>КНП Львівської обласної ради «Західноукраїнський спеціалізований дитячий медичний центр»</t>
  </si>
  <si>
    <t>https://prozorro.gov.ua/tender/UA-2020-04-15-002269-a</t>
  </si>
  <si>
    <t>Aeros 4300</t>
  </si>
  <si>
    <t xml:space="preserve">КНП ХОР  ОМКЦУН ІМ. В.І.ШАПОВАЛА </t>
  </si>
  <si>
    <t xml:space="preserve">ТОВ  ВЕСТМЕД </t>
  </si>
  <si>
    <t>https://prozorro.gov.ua/tender/UA-2020-04-15-006745-b</t>
  </si>
  <si>
    <t>Newport TM e360</t>
  </si>
  <si>
    <t xml:space="preserve">ТОВ  Стеріл системз інжинірінг </t>
  </si>
  <si>
    <t>https://prozorro.gov.ua/tender/UA-2020-04-15-002168-c</t>
  </si>
  <si>
    <t>https://prozorro.gov.ua/tender/UA-2020-04-16-007491-b</t>
  </si>
  <si>
    <t>S1100С</t>
  </si>
  <si>
    <t xml:space="preserve"> КНП «Лиманська центральна районна лікарня»</t>
  </si>
  <si>
    <t>https://prozorro.gov.ua/tender/UA-2020-03-16-000337-b</t>
  </si>
  <si>
    <t xml:space="preserve">у сладі дихальний контур </t>
  </si>
  <si>
    <t>КНП  Виноградівська районна лікарня  Виноградівської районної ради Закарпатської області</t>
  </si>
  <si>
    <t>https://prozorro.gov.ua/tender/UA-2020-04-16-001833-b</t>
  </si>
  <si>
    <t>Inspiration 7i</t>
  </si>
  <si>
    <t>https://prozorro.gov.ua/tender/UA-2020-04-16-000292-c</t>
  </si>
  <si>
    <t xml:space="preserve"> Бойко Зоряна Михайлівна</t>
  </si>
  <si>
    <t>https://prozorro.gov.ua/tender/UA-2020-04-16-001575-b</t>
  </si>
  <si>
    <t>КНП  Ужгородська міська дитяча клінічна лікарня  Ужгородської міської ради</t>
  </si>
  <si>
    <t>https://prozorro.gov.ua/tender/UA-2020-04-16-005315-b</t>
  </si>
  <si>
    <t>https://prozorro.gov.ua/tender/UA-2020-04-16-009308-b</t>
  </si>
  <si>
    <t>Bellavista neo</t>
  </si>
  <si>
    <t xml:space="preserve">ТОВ  РЕНЕССАНС-МЕДИКАЛ </t>
  </si>
  <si>
    <t>https://prozorro.gov.ua/tender/UA-2020-04-16-001540-c</t>
  </si>
  <si>
    <t>КНП  Великомихайлівська центральна районна лікарня” Великомихайлівської районної ради Одеської області</t>
  </si>
  <si>
    <t>ПП Колар-СВ</t>
  </si>
  <si>
    <t>https://prozorro.gov.ua/tender/UA-2020-04-17-009710-b</t>
  </si>
  <si>
    <t>КНП Бердянської міської ради «Бердянське територіальне медичне об’єднання»</t>
  </si>
  <si>
    <t>https://prozorro.gov.ua/tender/UA-2020-04-17-003642-c</t>
  </si>
  <si>
    <t>Департамент охорони здоров'я виконавчого органу Київської міської ради (Київської міської державної адміністрації)</t>
  </si>
  <si>
    <t>https://prozorro.gov.ua/tender/UA-2020-04-13-001097-c</t>
  </si>
  <si>
    <t xml:space="preserve">КНП  Волноваська центральна районна лікарня </t>
  </si>
  <si>
    <t>https://prozorro.gov.ua/tender/UA-2020-04-21-000627-c</t>
  </si>
  <si>
    <t>MV2000 EVO 5</t>
  </si>
  <si>
    <t> 1100000.00</t>
  </si>
  <si>
    <t xml:space="preserve">КНП  КРАСНОГРАДСЬКА ЦЕНТРАЛЬНА РАЙОННА ЛІКАРНЯ </t>
  </si>
  <si>
    <t xml:space="preserve">ТОВ  ІМУНО-ФАРМ </t>
  </si>
  <si>
    <t>https://prozorro.gov.ua/tender/UA-2020-04-21-000139-c</t>
  </si>
  <si>
    <t>КНП  Новомиргородська районна лікарня  Новомиргородської районної ради</t>
  </si>
  <si>
    <t>https://prozorro.gov.ua/tender/UA-2020-04-21-000438-c</t>
  </si>
  <si>
    <t>https://prozorro.gov.ua/tender/UA-2020-04-21-000320-a</t>
  </si>
  <si>
    <t xml:space="preserve">КП  КРИВОРІЗЬКА ЦЕНТРАЛЬНА РАЙОННА ЛІКАРНЯ  КРИВОРІЗЬКОЇ РАЙОННОЇ РАДИ ДНІПРОПЕТРОВСЬКОЇ ОБЛАСТІ </t>
  </si>
  <si>
    <t>https://prozorro.gov.ua/tender/UA-2020-04-21-000409-c</t>
  </si>
  <si>
    <t xml:space="preserve">КП Львівської обласної ради  Львівський онкологічний регіональний лікувально-діагностичний центр </t>
  </si>
  <si>
    <t>ТОВ  РОКМЕД</t>
  </si>
  <si>
    <t>https://prozorro.gov.ua/tender/UA-2020-03-19-000558-a</t>
  </si>
  <si>
    <t xml:space="preserve">КНП   Бродівська ЦРЛ  </t>
  </si>
  <si>
    <t>https://prozorro.gov.ua/tender/UA-2020-04-22-000176-a</t>
  </si>
  <si>
    <t>SLE 6000</t>
  </si>
  <si>
    <t>КНП   Міський пологовий будинок №3 Харківської міської ради</t>
  </si>
  <si>
    <t>https://prozorro.gov.ua/tender/UA-2020-04-22-000203-c</t>
  </si>
  <si>
    <t>КНП  МИКОЛАЇВСЬКА ОБЛАСНА КЛІНІЧНА ЛІКАРНЯ  МИКОЛАЇВСЬКОЇ ОБЛАСНОЇ РАДИ</t>
  </si>
  <si>
    <t>https://prozorro.gov.ua/tender/UA-2020-04-21-000279-b</t>
  </si>
  <si>
    <t xml:space="preserve">КНП МАРІУПОЛЬСЬКОЇ МІСЬКОЇ РАДИ  МАРІУПОЛЬСЬКА МІСЬКА ЛІКАРНЯ №9 </t>
  </si>
  <si>
    <t>https://prozorro.gov.ua/tender/UA-2020-04-22-001986-b</t>
  </si>
  <si>
    <t xml:space="preserve">КНП Нетішинської міської ради  Спеціалізована медико-санітарна частина м.Нетішин </t>
  </si>
  <si>
    <t>https://prozorro.gov.ua/tender/UA-2020-04-22-001831-b</t>
  </si>
  <si>
    <t>КНП Бориспільської районної ради Київської області та Бориспільської міської ради Київської області  Бориспільська багатопрофільна лікарня інтенсивного лікування  (КНП  ББЛІЛ )</t>
  </si>
  <si>
    <t>https://prozorro.gov.ua/tender/UA-2020-04-23-000439-c</t>
  </si>
  <si>
    <t>КНП Тернопільської районної ради«Тернопільська центральна районна лікарня»</t>
  </si>
  <si>
    <t>https://prozorro.gov.ua/tender/UA-2020-04-23-000480-c</t>
  </si>
  <si>
    <t>MTV 1000</t>
  </si>
  <si>
    <t xml:space="preserve"> КНП ЛУГАНСЬКОЇ ОБЛАСНОЇ РАДИ  ЛУГАНСЬКИЙ ОБЛАСНИЙ МЕДИЧНИЙ ЦЕНТР СОЦІАЛЬНО НЕБЕЗПЕЧНИХ ІНФЕКЦІЙНИХ ХВОРОБ </t>
  </si>
  <si>
    <t xml:space="preserve">ТОВ  МЕДСІ </t>
  </si>
  <si>
    <t>https://prozorro.gov.ua/tender/UA-2020-04-24-002468-b</t>
  </si>
  <si>
    <t>СУЩЕНКО ЮЛІЯ ЮРІЇВНА</t>
  </si>
  <si>
    <t>https://prozorro.gov.ua/tender/UA-2020-04-24-002117-b</t>
  </si>
  <si>
    <t>https://prozorro.gov.ua/tender/UA-2020-04-24-001973-b</t>
  </si>
  <si>
    <t xml:space="preserve">КНП Білоцерківської міської ради  Білоцерківська міська лікарня №2 </t>
  </si>
  <si>
    <t>https://prozorro.gov.ua/tender/UA-2020-03-13-001917-a</t>
  </si>
  <si>
    <t>https://prozorro.gov.ua/tender/UA-2020-03-13-002476-a</t>
  </si>
  <si>
    <t>https://prozorro.gov.ua/tender/UA-2020-04-26-000008-c</t>
  </si>
  <si>
    <t>https://prozorro.gov.ua/tender/UA-2020-04-27-001604-a</t>
  </si>
  <si>
    <t>КНП «Центральна районна лікарня Києво-Святошинської районної ради»</t>
  </si>
  <si>
    <t>https://prozorro.gov.ua/tender/UA-2020-03-02-000500-b</t>
  </si>
  <si>
    <t>S1400 В</t>
  </si>
  <si>
    <t>https://prozorro.gov.ua/tender/UA-2020-04-28-002524-b</t>
  </si>
  <si>
    <t xml:space="preserve">КНП  ВІННИЦЬКА ОБЛАСНА КЛІНІЧНА ДИТЯЧА ІНФЕКЦІЙНА ЛІКАРНЯ ВІННИЦЬКОЇ ОБЛАСНОЇ РАДИ </t>
  </si>
  <si>
    <t>https://prozorro.gov.ua/tender/UA-2020-04-28-002707-b</t>
  </si>
  <si>
    <t>Hamilton Medical Galileo</t>
  </si>
  <si>
    <t xml:space="preserve"> КЛИМЕНКО ОЛЕКСАНДР ІВАНОВИЧ</t>
  </si>
  <si>
    <t>https://prozorro.gov.ua/tender/UA-2020-04-28-002662-b</t>
  </si>
  <si>
    <t>б/у</t>
  </si>
  <si>
    <t xml:space="preserve"> БІЛОВ СЕРГІЙ ОЛЕГОВИЧ</t>
  </si>
  <si>
    <t>https://prozorro.gov.ua/tender/UA-2020-04-28-002558-b</t>
  </si>
  <si>
    <t>https://prozorro.gov.ua/tender/UA-2020-04-28-002618-b</t>
  </si>
  <si>
    <t>КНП  Миколаївська центральна районна лікарня  Миколаївської районної ради Львівської області</t>
  </si>
  <si>
    <t>https://prozorro.gov.ua/tender/UA-2020-03-30-001913-b</t>
  </si>
  <si>
    <t xml:space="preserve">КНП  Мурованокуриловецька центральна районна лікарня </t>
  </si>
  <si>
    <t>ЛЄБЄДЄВА ЗОЯ МИКОЛАЇВНА</t>
  </si>
  <si>
    <t>https://prozorro.gov.ua/tender/UA-2020-04-29-001480-a</t>
  </si>
  <si>
    <t>https://prozorro.gov.ua/tender/UA-2020-04-29-000525-c</t>
  </si>
  <si>
    <t>https://prozorro.gov.ua/tender/UA-2020-04-29-000509-c</t>
  </si>
  <si>
    <t>КНП  Хотинська районна лікарня  Хотинської районної ради</t>
  </si>
  <si>
    <t>https://prozorro.gov.ua/tender/UA-2020-04-17-002490-b</t>
  </si>
  <si>
    <t>https://prozorro.gov.ua/tender/UA-2020-04-29-001307-a</t>
  </si>
  <si>
    <t xml:space="preserve"> КНП Білоцерківської міської ради  Білоцерківська міська лікарня №2 </t>
  </si>
  <si>
    <t>https://prozorro.gov.ua/tender/UA-2020-03-13-001570-a</t>
  </si>
  <si>
    <t>КНП  Вижницька районна лікарня  Вижницької районної ради</t>
  </si>
  <si>
    <t>https://prozorro.gov.ua/tender/UA-2020-04-30-001890-b</t>
  </si>
  <si>
    <t>S1400</t>
  </si>
  <si>
    <t xml:space="preserve">КНП  Перша Черкаська міська лікарня </t>
  </si>
  <si>
    <t>https://prozorro.gov.ua/tender/UA-2020-05-02-000036-a</t>
  </si>
  <si>
    <t xml:space="preserve">КНП  ТРЕТЯ ЧЕРКАСЬКА МІСЬКА ЛІКАРНЯ ШВИДКОЇ МЕДИЧНОЇ ДОПОМОГИ </t>
  </si>
  <si>
    <t>https://prozorro.gov.ua/tender/UA-2020-05-02-000020-b</t>
  </si>
  <si>
    <t>https://prozorro.gov.ua/tender/UA-2020-05-02-000010-a</t>
  </si>
  <si>
    <t>https://prozorro.gov.ua/tender/UA-2020-05-02-000007-a</t>
  </si>
  <si>
    <t>https://prozorro.gov.ua/tender/UA-2020-05-05-000833-a</t>
  </si>
  <si>
    <t xml:space="preserve">ДУ  Науково-практичний медичний центр дитячої кардіології та кардіохірургії МОЗ України </t>
  </si>
  <si>
    <t>https://prozorro.gov.ua/tender/UA-2020-03-04-004148-a?lot_id=e915b9c1f681c0d34cda3233d517e336#lots</t>
  </si>
  <si>
    <t>https://prozorro.gov.ua/tender/UA-2020-03-04-004148-a</t>
  </si>
  <si>
    <t>КНП  ХЕРСОНСЬКА МІСЬКА КЛІНІЧНА ЛІКАРНЯ ІМЕНІ О.С.ЛУЧАНСЬКОГО  ХЕРСОНСЬКОЇ МІСЬКОЇ РАДИ</t>
  </si>
  <si>
    <t>https://prozorro.gov.ua/tender/UA-2020-05-04-000284-a</t>
  </si>
  <si>
    <t>КНП «Гайсинська центральна районна лікарня Гайсинської районної ради»</t>
  </si>
  <si>
    <t>https://prozorro.gov.ua/tender/UA-2020-05-04-000656-b</t>
  </si>
  <si>
    <t>КП  КНП Вознесенська багатопрофільна лікарня  Вознесенської міської ради</t>
  </si>
  <si>
    <t>https://prozorro.gov.ua/tender/UA-2020-05-04-001437-b</t>
  </si>
  <si>
    <t>турбінний</t>
  </si>
  <si>
    <t>КНП  Звенигородська центральна районна лікарня  Звенигородської районної ради</t>
  </si>
  <si>
    <t>https://prozorro.gov.ua/tender/UA-2020-05-05-000899-a</t>
  </si>
  <si>
    <t xml:space="preserve">ТОВ  Вестмед </t>
  </si>
  <si>
    <t>https://prozorro.gov.ua/tender/UA-2020-05-04-001086-a</t>
  </si>
  <si>
    <t xml:space="preserve">КНП  Черкаський міський пологовий будинок  Центр матері та дитини </t>
  </si>
  <si>
    <t>https://prozorro.gov.ua/tender/UA-2020-05-05-002027-a</t>
  </si>
  <si>
    <t>Jenny</t>
  </si>
  <si>
    <t>ОКОіЗ (в/ч 1498)</t>
  </si>
  <si>
    <t>https://prozorro.gov.ua/tender/UA-2020-05-05-003739-b</t>
  </si>
  <si>
    <t>док-станція Jenny DS з модулем вентиляційним Jenny VM</t>
  </si>
  <si>
    <t>Військова частина А2339</t>
  </si>
  <si>
    <t xml:space="preserve"> Гончарук Євген Васильович</t>
  </si>
  <si>
    <t>https://prozorro.gov.ua/tender/UA-2020-03-24-004537-b</t>
  </si>
  <si>
    <t xml:space="preserve">КНП  Березівська центральна районна лікарня  Березівської районної ради Одеської області </t>
  </si>
  <si>
    <t>https://prozorro.gov.ua/tender/UA-2020-05-06-000615-b</t>
  </si>
  <si>
    <t>(з комплектом приладдя)</t>
  </si>
  <si>
    <t>https://prozorro.gov.ua/tender/UA-2020-05-06-002159-a</t>
  </si>
  <si>
    <t xml:space="preserve">КНП Козелецької районної ради  Козелецька центральна районна лікарня </t>
  </si>
  <si>
    <t xml:space="preserve"> СУХОВЄЙКО Ольга Володимирівна</t>
  </si>
  <si>
    <t>https://prozorro.gov.ua/tender/UA-2020-05-04-002325-b</t>
  </si>
  <si>
    <t>https://prozorro.gov.ua/tender/UA-2020-05-08-001391-b</t>
  </si>
  <si>
    <t>https://prozorro.gov.ua/tender/UA-2020-05-07-001462-b</t>
  </si>
  <si>
    <t>https://prozorro.gov.ua/tender/UA-2020-05-07-000749-b</t>
  </si>
  <si>
    <t>КНП  Центральна міська клінічна лікарня  Ужгородської міської ради</t>
  </si>
  <si>
    <t>https://prozorro.gov.ua/tender/UA-2020-05-07-000840-c</t>
  </si>
  <si>
    <t xml:space="preserve">КНП  Волноваська лікарня планового лікування Волноваської районної ради </t>
  </si>
  <si>
    <t>https://prozorro.gov.ua/tender/UA-2020-05-08-000905-b</t>
  </si>
  <si>
    <t>Апарат штучної вентиляції легенів  для дітей та новонароджених</t>
  </si>
  <si>
    <t>Bellavista 1000 neo</t>
  </si>
  <si>
    <t>КНП  Житомирська обласна дитяча клінічна лікарня  Житомирської обласної ради</t>
  </si>
  <si>
    <t xml:space="preserve">ТОВ  ОНКОМЕДIКА </t>
  </si>
  <si>
    <t>https://prozorro.gov.ua/tender/UA-2020-03-30-000292-b</t>
  </si>
  <si>
    <t>КНП  Теплицька центральна районна лікарня  Теплицької районної ради</t>
  </si>
  <si>
    <t xml:space="preserve">ТОВ  ФОРАМЕД </t>
  </si>
  <si>
    <t>https://prozorro.gov.ua/tender/UA-2020-05-08-002426-a</t>
  </si>
  <si>
    <t>КНП «Переяслав-Хмельницька центральна районна лікарня» Переяслав-Хмельницької районної ради, сільських рад Переяслав-Хмельницького району та Переяславської міської рад</t>
  </si>
  <si>
    <t>https://prozorro.gov.ua/tender/UA-2020-05-08-001212-b</t>
  </si>
  <si>
    <t xml:space="preserve">КНП  ВІННИЦЬКА МІСЬКА КЛІНІЧНА ЛІКАРНЯ ШВИДКОЇ МЕДИЧНОЇ ДОПОМОГИ </t>
  </si>
  <si>
    <t>https://prozorro.gov.ua/tender/UA-2020-05-12-001596-a</t>
  </si>
  <si>
    <t xml:space="preserve">КНП  Крижопільська окружна лікарня інтенсивного лікування </t>
  </si>
  <si>
    <t xml:space="preserve"> Лобова Ольга Вікторівна</t>
  </si>
  <si>
    <t>https://prozorro.gov.ua/tender/UA-2020-05-12-003283-b</t>
  </si>
  <si>
    <t>КНП  НОВОТРОЇЦЬКА ЦЕНТРАЛЬНА РАЙОННА ЛІКАРНЯ  НОВОТРОЇЦЬКОЇ РАЙОННОЇ РАДИ ХЕРСОНСЬКОЇ ОБЛАСТІ</t>
  </si>
  <si>
    <t>https://prozorro.gov.ua/tender/UA-2020-05-13-002319-a</t>
  </si>
  <si>
    <t>Військово-медичний клінічний центр Південного регіону</t>
  </si>
  <si>
    <t>https://prozorro.gov.ua/tender/UA-2020-03-31-001606-c</t>
  </si>
  <si>
    <t>КНП  Кобеляцька центральна районна лікарня  Кобеляцької районної ради Полтавської області</t>
  </si>
  <si>
    <t>ЧАЙКА ЛЕНІАНА ВІТАЛІЇВНА</t>
  </si>
  <si>
    <t>https://prozorro.gov.ua/tender/UA-2020-05-13-005122-b</t>
  </si>
  <si>
    <t>https://prozorro.gov.ua/tender/UA-2020-05-13-005184-b</t>
  </si>
  <si>
    <t>з модулем капнографії</t>
  </si>
  <si>
    <t xml:space="preserve"> КНП  МІСЬКА ЛІКАРНЯ ЕКСТРЕНОЇ ТА ШВИДКОЇ МЕДИЧНОЇ ДОПОМОГИ  ЗАПОРІЗЬКОЇ МІСЬКОЇ РАДИ</t>
  </si>
  <si>
    <t>https://prozorro.gov.ua/tender/UA-2020-04-10-004226-b</t>
  </si>
  <si>
    <t>https://prozorro.gov.ua/tender/UA-2020-05-14-000629-c</t>
  </si>
  <si>
    <t>КНП  ХЕРСОНСЬКИЙ МІСЬКИЙ ПЕРИНАТАЛЬНИЙ ЦЕНТР ІІ РІВНЯ ІМ. З.С.КЛИМЕНКО  ХЕРСОНСЬКОЇ МІСЬКОЇ РАДИ</t>
  </si>
  <si>
    <t>https://prozorro.gov.ua/tender/UA-2020-05-14-001326-b</t>
  </si>
  <si>
    <t xml:space="preserve">КНП  Обласна лікарня інтенсивного лікування м. Маріуполь </t>
  </si>
  <si>
    <t>https://prozorro.gov.ua/tender/UA-2020-05-15-000923-b</t>
  </si>
  <si>
    <t xml:space="preserve">КНП  Перинатальний центр м. Маріуполь </t>
  </si>
  <si>
    <t>https://prozorro.gov.ua/tender/UA-2020-05-15-001800-b</t>
  </si>
  <si>
    <t>КНП  Криворізька міська лікарня №5  Криворізької міської ради</t>
  </si>
  <si>
    <t>https://prozorro.gov.ua/tender/UA-2020-05-18-004687-c</t>
  </si>
  <si>
    <t>Elisa 800</t>
  </si>
  <si>
    <t xml:space="preserve">ТОВ  Медичні індивідуально оптимальні технології </t>
  </si>
  <si>
    <t>https://prozorro.gov.ua/tender/UA-2020-05-18-002121-a</t>
  </si>
  <si>
    <t>Savina 300</t>
  </si>
  <si>
    <t>КНП  Новороздільська міська лікарня  Новороздільської міської ради</t>
  </si>
  <si>
    <t>https://prozorro.gov.ua/tender/UA-2020-04-13-000559-c</t>
  </si>
  <si>
    <t xml:space="preserve">у складі: основний блок, клапан видиху, візок,тримач, набір пилових фільтрів, зволожувач, маска трьох розмірів </t>
  </si>
  <si>
    <t>https://prozorro.gov.ua/tender/UA-2020-05-18-000245-a</t>
  </si>
  <si>
    <t xml:space="preserve">ТОВ  ТОПСЕРВІС-МЕДТЕХНІКА </t>
  </si>
  <si>
    <t>https://prozorro.gov.ua/tender/UA-2020-04-07-000821-b</t>
  </si>
  <si>
    <t xml:space="preserve"> КНП  ОБЛАСНА ДИТЯЧА ЛІКАРНЯ М.СЛОВ'ЯНСЬК </t>
  </si>
  <si>
    <t>https://prozorro.gov.ua/tender/UA-2020-05-18-003171-c</t>
  </si>
  <si>
    <t xml:space="preserve"> КНП  Перинатальний центр м. Маріуполь </t>
  </si>
  <si>
    <t>https://prozorro.gov.ua/tender/UA-2020-05-18-000640-c</t>
  </si>
  <si>
    <t>Департамент охорони здоров я Донецької обласної державної адміністрації</t>
  </si>
  <si>
    <t>https://prozorro.gov.ua/tender/UA-2020-05-18-005486-c</t>
  </si>
  <si>
    <t xml:space="preserve"> КНП  ХЕРСОНСЬКА МІСЬКА КЛІНІЧНА ЛІКАРНЯ ІМЕНІ О.С.ЛУЧАНСЬКОГО  ХЕРСОНСЬКОЇ МІСЬКОЇ РАДИ</t>
  </si>
  <si>
    <t>Пархоменко Микола Валерійович</t>
  </si>
  <si>
    <t>https://prozorro.gov.ua/tender/UA-2020-05-19-001134-a</t>
  </si>
  <si>
    <t>у комплекті з пересувною стінкою</t>
  </si>
  <si>
    <t>https://prozorro.gov.ua/tender/UA-2020-04-17-005998-a</t>
  </si>
  <si>
    <t>Elisa 600</t>
  </si>
  <si>
    <t>https://prozorro.gov.ua/tender/UA-2020-04-16-005290-a</t>
  </si>
  <si>
    <t>https://prozorro.gov.ua/tender/UA-2020-05-19-003510-c</t>
  </si>
  <si>
    <t>КНП  МОРШИНСЬКА МІСЬКА ЛІКАРНЯ  МОРШИНСЬКОЇ МІСЬКОЇ РАДИ</t>
  </si>
  <si>
    <t xml:space="preserve"> Кісіль Галина Ярославівна</t>
  </si>
  <si>
    <t>https://prozorro.gov.ua/tender/UA-2020-05-19-002335-a</t>
  </si>
  <si>
    <t>https://prozorro.gov.ua/tender/UA-2020-05-19-000958-a</t>
  </si>
  <si>
    <t>у комплекті з пересувною стінкою та капнографом</t>
  </si>
  <si>
    <t>КНП Драбівської районної ради «Драбівська центральна районна лікарня»</t>
  </si>
  <si>
    <t>Білоусова Ірина Вікторівна</t>
  </si>
  <si>
    <t>https://prozorro.gov.ua/tender/UA-2020-05-19-003087-a</t>
  </si>
  <si>
    <t> ZXH-550</t>
  </si>
  <si>
    <t xml:space="preserve">КНП ЛУГАНСЬКОЇ ОБЛАСНОЇ РАДИ  ЛУГАНСЬКИЙ ОБЛАСНИЙ МЕДИЧНИЙ ЦЕНТР СОЦІАЛЬНО НЕБЕЗПЕЧНИХ ІНФЕКЦІЙНИХ ХВОРОБ </t>
  </si>
  <si>
    <t xml:space="preserve">ТОВ  АЛІУС-ФАРМ </t>
  </si>
  <si>
    <t>https://prozorro.gov.ua/tender/UA-2020-05-19-003228-c</t>
  </si>
  <si>
    <t xml:space="preserve">КНП  ІНФЕКЦІЙНА ЛІКАРНЯ М. КОСТЯНТИНІВКА </t>
  </si>
  <si>
    <t>https://prozorro.gov.ua/tender/UA-2020-05-19-001953-c</t>
  </si>
  <si>
    <t>Міністерство оборони України (Відділ підготовки та проведення закупівель за напрямком оперативного, технічного та медичного забезпечення управління проведення закупівель Департаменту державних закупівель та постачання матеріальних ресурсів МОУ)</t>
  </si>
  <si>
    <t>https://prozorro.gov.ua/tender/UA-2020-05-20-006628-c</t>
  </si>
  <si>
    <t xml:space="preserve">КНП  Вінницька міська клінічна лікарня  Центр матері та дитини </t>
  </si>
  <si>
    <t>ТОВ  АСКО Фарм</t>
  </si>
  <si>
    <t>https://prozorro.gov.ua/tender/UA-2020-04-15-004214-a</t>
  </si>
  <si>
    <t>КНП  ДУБЕНСЬКА МІСЬКА ЛІКАРНЯ  ДУБЕНСЬКОЇ МІСЬКОЇ РАДИ</t>
  </si>
  <si>
    <t>https://prozorro.gov.ua/tender/UA-2020-05-20-006350-c</t>
  </si>
  <si>
    <t>КНП  КИЇВСЬКИЙ МІСЬКИЙ ПОЛОГОВИЙ БУДИНОК № 2  ВИКОНАВЧОГО ОРГАНУ КИЇВСЬКОЇ МІСЬКОЇ РАДИ (КИЇВСЬКОЇ МІСЬКОЇ ДЕРЖАВНОЇ АДМІНІСТРАЦІЇ)</t>
  </si>
  <si>
    <t>https://prozorro.gov.ua/tender/UA-2020-04-15-001262-b</t>
  </si>
  <si>
    <t>https://prozorro.gov.ua/tender/UA-2020-04-13-001396-c</t>
  </si>
  <si>
    <t>для роботи в умовах МРТ</t>
  </si>
  <si>
    <t xml:space="preserve">КНП  КАХОВСЬКА ЦЕНТРАЛЬНА РАЙОННА ЛІКАРНЯ КАХОВСЬКОЇ РАЙОННОЇ РАДИ </t>
  </si>
  <si>
    <t>https://prozorro.gov.ua/tender/UA-2020-05-21-000344-a</t>
  </si>
  <si>
    <t>https://prozorro.gov.ua/tender/UA-2020-05-21-000492-a</t>
  </si>
  <si>
    <t xml:space="preserve">КНП  Інфекційна лікарня м. Мирноград </t>
  </si>
  <si>
    <t>https://prozorro.gov.ua/tender/UA-2020-05-21-000517-c</t>
  </si>
  <si>
    <t xml:space="preserve">КНП  ВІННИЦЬКА ОБЛАСНА ДИТЯЧА КЛІНІЧНА ЛІКАРНЯ ВІННИЦЬКОЇ ОБЛАСНОЇ РАДИ </t>
  </si>
  <si>
    <t>https://prozorro.gov.ua/tender/UA-2020-05-22-004949-c</t>
  </si>
  <si>
    <t>https://prozorro.gov.ua/tender/UA-2020-05-22-003329-b</t>
  </si>
  <si>
    <t>Puritan Bennett 980</t>
  </si>
  <si>
    <t xml:space="preserve">ТОВ  ІНСТАМЕД </t>
  </si>
  <si>
    <t>https://prozorro.gov.ua/tender/UA-2020-05-22-003065-b</t>
  </si>
  <si>
    <t>Newport™ НТ 70 модель Плюс</t>
  </si>
  <si>
    <t>https://prozorro.gov.ua/tender/UA-2020-05-22-002970-c</t>
  </si>
  <si>
    <t>https://prozorro.gov.ua/tender/UA-2020-05-22-003539-c</t>
  </si>
  <si>
    <t>Elisa 300</t>
  </si>
  <si>
    <t xml:space="preserve">1 007 000 з пдв </t>
  </si>
  <si>
    <t>https://prozorro.gov.ua/tender/UA-2020-04-17-010524-b</t>
  </si>
  <si>
    <t>https://prozorro.gov.ua/tender/UA-2020-05-25-004601-b</t>
  </si>
  <si>
    <t>https://prozorro.gov.ua/tender/UA-2020-05-25-002007-c</t>
  </si>
  <si>
    <t>S6100D</t>
  </si>
  <si>
    <t>КНП  ЧЕРКАСЬКА РАЙОННА ЛІКАРНЯ С. МОШНИ  ЧЕРКАСЬКОЇ РАЙОННОЇ РАДИ</t>
  </si>
  <si>
    <t>https://prozorro.gov.ua/tender/UA-2020-05-28-003618-b</t>
  </si>
  <si>
    <t>КНП «Кременецька районна комунальна лікарня» Кременецької районної ради Тернопільської області</t>
  </si>
  <si>
    <t xml:space="preserve">ТОВ  ФОРМАТРЕД </t>
  </si>
  <si>
    <t>https://prozorro.gov.ua/tender/UA-2020-05-25-001943-c</t>
  </si>
  <si>
    <t xml:space="preserve">КНП  ОБЛАСНИЙ ПЕРИНАТАЛЬНИЙ ЦЕНТР М. КРАМАТОРСЬК </t>
  </si>
  <si>
    <t>https://prozorro.gov.ua/tender/UA-2020-05-25-003463-b</t>
  </si>
  <si>
    <t>Do1600pro (OLV100Pro)</t>
  </si>
  <si>
    <t xml:space="preserve"> Степаненко Вікторія Павлівна</t>
  </si>
  <si>
    <t>https://prozorro.gov.ua/tender/UA-2020-05-26-008489-b</t>
  </si>
  <si>
    <t>у комплекті: Капнограф ЕТСО2; Пульсоксиметр SpO2 - 1 шт</t>
  </si>
  <si>
    <t xml:space="preserve">КНП  Чугуївська ЦРЛ ім.М.І.Кононенка </t>
  </si>
  <si>
    <t>https://prozorro.gov.ua/tender/UA-2020-05-26-003571-b</t>
  </si>
  <si>
    <t xml:space="preserve">Державна установа  Національний інститут фтизіатрії і пульмонології ім. Ф.Г. Яновського Національної академії медичних наук України </t>
  </si>
  <si>
    <t>https://prozorro.gov.ua/tender/UA-2020-05-27-001425-a</t>
  </si>
  <si>
    <t>КНП  Володимирецька центральна районна лікарня  Володимирецької районної ради</t>
  </si>
  <si>
    <t>https://prozorro.gov.ua/tender/UA-2020-05-27-004668-b</t>
  </si>
  <si>
    <t>https://prozorro.gov.ua/tender/UA-2020-05-28-007161-b</t>
  </si>
  <si>
    <t>КНП  Пологовий будинок №3  ЗМР</t>
  </si>
  <si>
    <t>https://prozorro.gov.ua/tender/UA-2020-04-28-002056-b?lot_id=6fe911937afbf055c7754dc445a453ac#lots</t>
  </si>
  <si>
    <t>https://prozorro.gov.ua/tender/UA-2020-04-28-002056-b</t>
  </si>
  <si>
    <t>КП  Калинівська центральна районна лікарня  Калинівської районної ради</t>
  </si>
  <si>
    <t>ПОНОМАРЬОВ ОЛЕГ ОЛЕКСАНДРОВИЧ</t>
  </si>
  <si>
    <t>https://prozorro.gov.ua/tender/UA-2020-05-28-006575-b</t>
  </si>
  <si>
    <t>базовий модуль, пересувна стійка, зволожувач дихальної суміші з сервоконтролем, модуль капнографічний з комлектом аксесуарів</t>
  </si>
  <si>
    <t>базовий модуль, пересувна стійка, зволожувач дихальної суміші з сервоконтролем</t>
  </si>
  <si>
    <t>КП  ЛІКАРНЯ №1  ЖИТОМИРСЬКОЇ МІСЬКОЇ РАДИ</t>
  </si>
  <si>
    <t>https://prozorro.gov.ua/tender/UA-2020-05-29-004152-b</t>
  </si>
  <si>
    <t>Newport HT70</t>
  </si>
  <si>
    <t>https://prozorro.gov.ua/tender/UA-2020-05-29-001143-c</t>
  </si>
  <si>
    <t>з допоміжними засобами, модель Плюс</t>
  </si>
  <si>
    <t>https://prozorro.gov.ua/tender/UA-2020-05-29-003292-b</t>
  </si>
  <si>
    <t xml:space="preserve">КНП  ПОДІЛЬСЬКА МІСЬКА ЛІКАРНЯ ПОДІЛЬСЬКОЇ МІСЬКОЇ РАДИ </t>
  </si>
  <si>
    <t>https://prozorro.gov.ua/tender/UA-2020-06-02-000643-a</t>
  </si>
  <si>
    <t>https://prozorro.gov.ua/tender/UA-2020-05-29-000012-a</t>
  </si>
  <si>
    <t>Управління комунального господарства виконавчого комітету Токмацької міської ради</t>
  </si>
  <si>
    <t>https://prozorro.gov.ua/tender/UA-2020-05-29-000946-c</t>
  </si>
  <si>
    <t>у комплектації: вентиляційний прилад WM 27970 VENTIlogic LS – 1 шт.; зволожувач медичний «МEDICARE» VH-3000 – 1 шт.; контур дихальний багаторазового використання «MEDICARE» (з вологозбірником) – 2 шт.; камера зволожувача «MEDICARE» стандартна/педіатрична багаторазового використання – 1 шт.)</t>
  </si>
  <si>
    <t xml:space="preserve"> Скадовська міська рада Скадовського району Херсонської області</t>
  </si>
  <si>
    <t>https://prozorro.gov.ua/tender/UA-2020-06-01-000144-c</t>
  </si>
  <si>
    <t>КНП  КОРСУНЬ-ШЕВЧЕНКІВСЬКА ЦЕНТРАЛЬНА РАЙОННА ЛІКАРНЯ  КОРСУНЬ-ШЕВЧЕНКІВСЬКОЇ РАЙОННОЇ РАДИ</t>
  </si>
  <si>
    <t>https://prozorro.gov.ua/tender/UA-2020-06-02-008575-b</t>
  </si>
  <si>
    <t>КНП  ТАЛЬНІВСЬКА ЦЕНТРАЛЬНА РАЙОННА ЛІКАРНЯ  ТАЛЬНІВСЬКОЇ РАЙОННОЇ РАДИ ЧЕРКАСЬКОЇ ОБЛАСТІ</t>
  </si>
  <si>
    <t>https://prozorro.gov.ua/tender/UA-2020-06-02-000114-b</t>
  </si>
  <si>
    <t xml:space="preserve">1 999 937,00  з пдв </t>
  </si>
  <si>
    <t xml:space="preserve"> КНП МАРІУПОЛЬСЬКОЇ МІСЬКОЇ РАДИ  МАРІУПОЛЬСЬКА МІСЬКА ЛІКАРНЯ №9 </t>
  </si>
  <si>
    <t>https://prozorro.gov.ua/tender/UA-2020-06-02-000453-b</t>
  </si>
  <si>
    <t xml:space="preserve">КНП  ОБЛАСНА КЛІНІЧНА ТРАВМАТОЛОГІЧНА ЛІКАРНЯ </t>
  </si>
  <si>
    <t>https://prozorro.gov.ua/tender/UA-2020-04-06-003267-b</t>
  </si>
  <si>
    <t>https://prozorro.gov.ua/tender/UA-2020-07-29-006777-c</t>
  </si>
  <si>
    <t>КП  Волинська обласна клінічна лікарня  Волинської обласної ради</t>
  </si>
  <si>
    <t>https://prozorro.gov.ua/tender/UA-2020-06-02-000367-b</t>
  </si>
  <si>
    <t xml:space="preserve">КНП  Обласне територіальне медичне об'єднання м. Краматорськ </t>
  </si>
  <si>
    <t>https://prozorro.gov.ua/tender/UA-2020-04-28-000658-c</t>
  </si>
  <si>
    <t>КНП  ЛЮБОМЛЬСЬКЕ ТЕРИТОРІАЛЬНЕ МЕДИЧНЕ ОБ'ЄДНАННЯ ЛЮБОМЛЬСЬКОЇ РАЙОННОЇ РАДИ</t>
  </si>
  <si>
    <t>https://prozorro.gov.ua/tender/UA-2020-06-03-001755-b</t>
  </si>
  <si>
    <t>СwН-3010</t>
  </si>
  <si>
    <t xml:space="preserve">КНП  Валківська центральна районна лікарня </t>
  </si>
  <si>
    <t xml:space="preserve"> Богуславський В.П.</t>
  </si>
  <si>
    <t>https://prozorro.gov.ua/tender/UA-2020-06-01-000868-c</t>
  </si>
  <si>
    <t>КНП  КАМ'ЯНЕЦЬ-ПОДІЛЬСЬКА МІСЬКА ЛІКАРНЯ  КАМ'ЯНЕЦЬ-ПОДІЛЬСЬКОЇ МІСЬКОЇ РАДИ</t>
  </si>
  <si>
    <t>https://prozorro.gov.ua/tender/UA-2020-06-04-007490-b</t>
  </si>
  <si>
    <t>КЗ Миколаївська обласна база спеціального медичного постачання Миколаївської обласної ради</t>
  </si>
  <si>
    <t>https://prozorro.gov.ua/tender/UA-2020-06-05-001506-a</t>
  </si>
  <si>
    <t>в комплекті дихальний контур з вологозбірником без підігріву для дорослих, багаторазовий</t>
  </si>
  <si>
    <t>КНП  ОРІХІВСЬКА БАГАТОПРОФІЛЬНА ЛІКАРНЯ ІНТЕНСИВНОГО ЛІКУВАННЯ  ОРІХІВСЬКОЇ РАЙОННОЇ РАДИ ЗАПОРІЗЬКОЇ ОБЛАСТІ</t>
  </si>
  <si>
    <t>https://prozorro.gov.ua/tender/UA-2020-06-05-004527-b</t>
  </si>
  <si>
    <t>https://prozorro.gov.ua/tender/UA-2020-07-07-001573-a</t>
  </si>
  <si>
    <t>КНП Ковельське міськрайонне територіальне медичне об'єднання Ковельської міської ради Волинської області</t>
  </si>
  <si>
    <t>https://prozorro.gov.ua/tender/UA-2020-06-09-005830-b</t>
  </si>
  <si>
    <t xml:space="preserve"> КНП Лисичанської міської ради Луганської області  Лисичанська багатопрофільна лікарня </t>
  </si>
  <si>
    <t>https://prozorro.gov.ua/tender/UA-2020-06-10-001349-a</t>
  </si>
  <si>
    <t>КНП  МОСТИСЬКА ЦЕНТРАЛЬНА РАЙОННА ЛІКАРНЯ  МОСТИСЬКОЇ РАЙОННОЇ РАДИ ЛЬВІВСЬКОЇ ОБЛАСТІ</t>
  </si>
  <si>
    <t xml:space="preserve"> Паламар Микола Іванович</t>
  </si>
  <si>
    <t>https://prozorro.gov.ua/tender/UA-2020-06-10-004328-c</t>
  </si>
  <si>
    <t>Maquet SERVO-air</t>
  </si>
  <si>
    <t>https://prozorro.gov.ua/tender/UA-2020-06-11-001488-a</t>
  </si>
  <si>
    <t>у комплекті з двома масками NIV (L,M)</t>
  </si>
  <si>
    <t>https://prozorro.gov.ua/tender/UA-2020-06-11-000732-a</t>
  </si>
  <si>
    <t> Osiris-2</t>
  </si>
  <si>
    <t>https://prozorro.gov.ua/tender/UA-2020-06-12-008412-c</t>
  </si>
  <si>
    <t>КНП  ХМІЛЬНИЦЬКА ЦЕНТРАЛЬНА РАЙОННА ЛІКАРНЯ  ХМІЛЬНИЦЬКОЇ РАЙОННОЇ РАДИ</t>
  </si>
  <si>
    <t>https://prozorro.gov.ua/tender/UA-2020-07-13-002278-b</t>
  </si>
  <si>
    <t>https://prozorro.gov.ua/tender/UA-2020-04-17-005438-a</t>
  </si>
  <si>
    <t>КНП  Пологовий будинок  Чернігівської міської ради</t>
  </si>
  <si>
    <t>https://prozorro.gov.ua/tender/UA-2020-06-15-005714-c</t>
  </si>
  <si>
    <t xml:space="preserve"> БІОМЕД NV8</t>
  </si>
  <si>
    <t>https://prozorro.gov.ua/tender/UA-2020-06-15-001435-a</t>
  </si>
  <si>
    <t>КНПБолехівська центральна міська лікарня</t>
  </si>
  <si>
    <t>https://prozorro.gov.ua/tender/UA-2020-06-15-000397-a</t>
  </si>
  <si>
    <t>КНП  Вигодська міська багатопрофільна лікарня  Вигодської селищної ради Івано-Франківської області</t>
  </si>
  <si>
    <t xml:space="preserve">ТОВ  ФОРТ-ТРЕЙД ЛТД </t>
  </si>
  <si>
    <t>https://prozorro.gov.ua/tender/UA-2020-06-16-000434-b</t>
  </si>
  <si>
    <t>https://prozorro.gov.ua/tender/UA-2020-06-16-007752-c</t>
  </si>
  <si>
    <t>КНП  МІСЬКА ДИТЯЧА КЛІНІЧНА ЛІКАРНЯ № 6  ДНІПРОВСЬКОЇ МІСЬКОЇ РАДИ</t>
  </si>
  <si>
    <t>ПП ВІВОН</t>
  </si>
  <si>
    <t>https://prozorro.gov.ua/tender/UA-2020-07-16-000818-c</t>
  </si>
  <si>
    <t>КНП  Міська лікарня №5  Одеської міської ради</t>
  </si>
  <si>
    <t>https://prozorro.gov.ua/tender/UA-2020-06-16-008733-c</t>
  </si>
  <si>
    <t>https://prozorro.gov.ua/tender/UA-2020-06-16-005001-b</t>
  </si>
  <si>
    <t xml:space="preserve">Центральний військовий санаторій  Приморський </t>
  </si>
  <si>
    <t xml:space="preserve">ТРУФАНОВ АНТОН ВОЛОДИМИРОВИЧ </t>
  </si>
  <si>
    <t>https://prozorro.gov.ua/tender/UA-2020-05-21-001238-a</t>
  </si>
  <si>
    <t>КНП  ПОЛОГОВИЙ БУДИНОК № 4  ЗАПОРІЗЬКОЇ МІСЬКОЇ РАДИ</t>
  </si>
  <si>
    <t>https://prozorro.gov.ua/tender/UA-2020-06-15-003901-b</t>
  </si>
  <si>
    <t>КНП  Чернігівська центральна районна лікарня  Чернігівської районної ради Чернігівської області</t>
  </si>
  <si>
    <t>АДАМЕНКО ЛЮДМИЛА ІВАНІВНА</t>
  </si>
  <si>
    <t>https://prozorro.gov.ua/tender/UA-2020-06-18-004268-c</t>
  </si>
  <si>
    <t>КНП Красилівська центральна районна лікарня Красилівської районної ради Хмельницької області</t>
  </si>
  <si>
    <t>https://prozorro.gov.ua/tender/UA-2020-06-17-002634-c</t>
  </si>
  <si>
    <t>в комплекті: візок,зволожувач,модуль капнографічний</t>
  </si>
  <si>
    <t>Виконавчий комітет Хустської міської ради</t>
  </si>
  <si>
    <t xml:space="preserve">ТОВ  Хустфарм </t>
  </si>
  <si>
    <t>https://prozorro.gov.ua/tender/UA-2020-06-18-003269-b</t>
  </si>
  <si>
    <t xml:space="preserve">у складі дихальний контур </t>
  </si>
  <si>
    <t>https://prozorro.gov.ua/tender/UA-2020-06-18-006060-c</t>
  </si>
  <si>
    <t>https://prozorro.gov.ua/tender/UA-2020-06-18-002229-a</t>
  </si>
  <si>
    <t>КНП  ОБЛАСНИЙ ПЕРИНАТАЛЬНИЙ ЦЕНТР  ЖИТОМИРСЬКОЇ ОБЛАСНОЇ РАДИ</t>
  </si>
  <si>
    <t>https://prozorro.gov.ua/tender/UA-2020-07-20-002562-b</t>
  </si>
  <si>
    <t>VENT 50-C</t>
  </si>
  <si>
    <t>КНП  Бобровицька центральна районна лікарня  Бобровицької районної ради Чернігівської області</t>
  </si>
  <si>
    <t>https://prozorro.gov.ua/tender/UA-2020-06-23-002015-a</t>
  </si>
  <si>
    <t xml:space="preserve">КНП  Корюківська центральна районна лікарня Корюківської районної ради Чернігівської області </t>
  </si>
  <si>
    <t>https://prozorro.gov.ua/tender/UA-2020-06-22-003518-c</t>
  </si>
  <si>
    <t>https://prozorro.gov.ua/tender/UA-2020-06-18-003767-b</t>
  </si>
  <si>
    <t>https://prozorro.gov.ua/tender/UA-2020-06-24-010200-a</t>
  </si>
  <si>
    <t>Військово-медичний клінічний центр Центрального регіону</t>
  </si>
  <si>
    <t>https://prozorro.gov.ua/tender/UA-2020-06-24-000352-a</t>
  </si>
  <si>
    <t> 1100000,00</t>
  </si>
  <si>
    <t>КНП  Лозівське територіальне медичне об'єднання   Лозівської міської ради Харківської області</t>
  </si>
  <si>
    <t>https://prozorro.gov.ua/tender/UA-2020-07-24-006960-b</t>
  </si>
  <si>
    <t>у складі: Дихальний контур</t>
  </si>
  <si>
    <t>https://prozorro.gov.ua/tender/UA-2020-06-24-002290-b</t>
  </si>
  <si>
    <t xml:space="preserve">КНП  Центральна районна лікарня Калуської міської та районної рад Івано-Франківської області </t>
  </si>
  <si>
    <t xml:space="preserve">ПП  Медлогістик </t>
  </si>
  <si>
    <t>https://prozorro.gov.ua/tender/UA-2020-07-24-001098-c</t>
  </si>
  <si>
    <t>КНП «Камінь-Каширська центральна районна лікарня» Камінь-Каширської районної ради Волинської області</t>
  </si>
  <si>
    <t xml:space="preserve"> Долгіх Антон Вікторович</t>
  </si>
  <si>
    <t>https://prozorro.gov.ua/tender/UA-2020-05-22-001071-c</t>
  </si>
  <si>
    <t>КНП «МИКОЛАЇВСЬКИЙ ОБЛАСНИЙ ЦЕНТР ПСИХІЧНОГО ЗДОРОВ’Я» МИКОЛАЇВСЬКОЇ ОБЛАСНОЇ РАДИ</t>
  </si>
  <si>
    <t>https://prozorro.gov.ua/tender/UA-2020-05-21-001112-a</t>
  </si>
  <si>
    <t>Jenny DS</t>
  </si>
  <si>
    <t xml:space="preserve">Державна установа  Інститут епідеміології та інфекційних хвороб ім. Л.В. Громашевського НАМН України </t>
  </si>
  <si>
    <t xml:space="preserve">ТОВ  ПЕТРОКАС МЕДІКАЛ </t>
  </si>
  <si>
    <t>https://prozorro.gov.ua/tender/UA-2020-06-25-001496-c</t>
  </si>
  <si>
    <t>з моніторингом стану пацієнта та дефібрилятором</t>
  </si>
  <si>
    <t>TwinStream</t>
  </si>
  <si>
    <t>https://prozorro.gov.ua/tender/UA-2020-06-25-008122-a</t>
  </si>
  <si>
    <t>високочастотної струменевої швл</t>
  </si>
  <si>
    <t>ЗІНЬКЕВИЧ-ПЕЧЕРНА МАРІЯ ОЛЕГІВНА</t>
  </si>
  <si>
    <t>https://prozorro.gov.ua/tender/UA-2020-06-26-005546-a</t>
  </si>
  <si>
    <t>Колодницький Станіслав Йосипович</t>
  </si>
  <si>
    <t>https://prozorro.gov.ua/tender/UA-2020-06-26-002475-a</t>
  </si>
  <si>
    <t>з візком, капнографом, зволожувачем дихальної суміші, компресором</t>
  </si>
  <si>
    <t>КНП  Хмельницький обласний заклад з надання психіатричної допомоги  Хмельницької обласної ради</t>
  </si>
  <si>
    <t>https://prozorro.gov.ua/tender/UA-2020-07-23-002400-a</t>
  </si>
  <si>
    <t>КНП  КАНІВСЬКА ЦЕНТРАЛЬНА РАЙОННА ЛІКАРНЯ  КАНІВСЬКОЇ РАЙОННОЇ РАДИ</t>
  </si>
  <si>
    <t>https://prozorro.gov.ua/tender/UA-2020-06-30-000796-b</t>
  </si>
  <si>
    <t>КНП  САРНЕНСЬКА ЦЕНТРАЛЬНА РАЙОННА ЛІКАРНЯ  САРНЕНСЬКОЇ РАЙОННОЇ РАДИ</t>
  </si>
  <si>
    <t xml:space="preserve"> Гарбарчук Олексій Валерійович</t>
  </si>
  <si>
    <t>https://prozorro.gov.ua/tender/UA-2020-06-30-003106-a</t>
  </si>
  <si>
    <t>КНП «Коломийська інфекційна лікарня Коломийської міської ради Івано-Франківської області»</t>
  </si>
  <si>
    <t>https://prozorro.gov.ua/tender/UA-2020-06-30-001495-a</t>
  </si>
  <si>
    <t>Комунальне некомерційне підриємство  Вільнянська районна багатопрофільна лікарня  Вільнянської районної ради</t>
  </si>
  <si>
    <t>КАСАРЛІ ОЛЕНА ЮРІЇВНА</t>
  </si>
  <si>
    <t>https://prozorro.gov.ua/tender/UA-2020-06-30-005507-a</t>
  </si>
  <si>
    <t xml:space="preserve">ТОВ  БЛІЗАР МЕДІКАЛ </t>
  </si>
  <si>
    <t>https://prozorro.gov.ua/tender/UA-2020-07-01-001311-c</t>
  </si>
  <si>
    <t xml:space="preserve">КНП  Кіровоградська обласна лікарня Кіровоградської обласної ради </t>
  </si>
  <si>
    <t>https://prozorro.gov.ua/tender/UA-2020-06-01-004605-b</t>
  </si>
  <si>
    <t>ТОВ  ФОРМАТ</t>
  </si>
  <si>
    <t>https://prozorro.gov.ua/tender/UA-2020-07-03-000764-a</t>
  </si>
  <si>
    <t>КНП Богодухівська центральна районна лікарня Богодухівської районної ради</t>
  </si>
  <si>
    <t xml:space="preserve"> Яковенко Олексій Іванович</t>
  </si>
  <si>
    <t>https://prozorro.gov.ua/tender/UA-2020-07-03-000487-a</t>
  </si>
  <si>
    <t xml:space="preserve">ТОВ  АСКО Фарм </t>
  </si>
  <si>
    <t>https://prozorro.gov.ua/tender/UA-2020-05-25-006883-b</t>
  </si>
  <si>
    <t>https://prozorro.gov.ua/tender/UA-2020-05-29-001278-c</t>
  </si>
  <si>
    <t>SIPAP INFANT FLOW</t>
  </si>
  <si>
    <t>https://prozorro.gov.ua/tender/UA-2020-05-20-003720-a?lot_id=8970896c816abc019cf71737b8939de0#lots</t>
  </si>
  <si>
    <t>КНП  Малинська міська лікарня  Малинської міської ради</t>
  </si>
  <si>
    <t>https://prozorro.gov.ua/tender/UA-2020-07-08-001088-a</t>
  </si>
  <si>
    <t>базовий модуль+пересувна стійка+зволожувач без сервоконтролю</t>
  </si>
  <si>
    <t>КНП  Почаївська районна комунальна лікарня  Кременецької районної ради Тернопільської області</t>
  </si>
  <si>
    <t>ЯРІШ АНДРІЙ МИХАЙЛОВИЧ</t>
  </si>
  <si>
    <t>https://prozorro.gov.ua/tender/UA-2020-07-08-007489-c</t>
  </si>
  <si>
    <t>КНП Брошнів Осадська міська лікарня</t>
  </si>
  <si>
    <t>https://prozorro.gov.ua/tender/UA-2020-07-08-005761-c</t>
  </si>
  <si>
    <t xml:space="preserve">КНП Стрийської районної ради  Стрийська центральна районна лікарня </t>
  </si>
  <si>
    <t>https://prozorro.gov.ua/tender/UA-2020-07-08-007347-c</t>
  </si>
  <si>
    <t>https://prozorro.gov.ua/tender/UA-2020-07-09-001117-c</t>
  </si>
  <si>
    <t xml:space="preserve">Osiris 3 </t>
  </si>
  <si>
    <t xml:space="preserve">КНП  ТОРЧИНСЬКА РАЙОННА ЛІКАРНЯ ЛУЦЬКОЇ РАЙОННОЇ РАДИ </t>
  </si>
  <si>
    <t>ЛЕВЧУК ЮРІЙ В'ЯЧЕСЛАВОВИЧ</t>
  </si>
  <si>
    <t>https://prozorro.gov.ua/tender/UA-2020-07-09-000486-a</t>
  </si>
  <si>
    <t xml:space="preserve">КНП  Очаківська центральна районна лікарня </t>
  </si>
  <si>
    <t>https://prozorro.gov.ua/tender/UA-2020-07-10-006624-c</t>
  </si>
  <si>
    <t xml:space="preserve">КНП  Лисичанська багатопрофільна лікарня </t>
  </si>
  <si>
    <t>https://prozorro.gov.ua/tender/UA-2020-07-13-002081-b</t>
  </si>
  <si>
    <t xml:space="preserve">BIPAP/CPAP    prizma 30 st </t>
  </si>
  <si>
    <t xml:space="preserve"> КНП  КОЛОМИЙСЬКА ЦЕНТРАЛЬНА РАЙОННА ЛІКАРНЯ  КОЛОМИЙСЬКОЇ РАЙОННОЇ РАДИ</t>
  </si>
  <si>
    <t>БІРЮКОВА ОЛЕСЯ ОЛЕКСАНДРІВНА</t>
  </si>
  <si>
    <t>https://prozorro.gov.ua/tender/UA-2020-07-14-001492-c</t>
  </si>
  <si>
    <t>КНП  Бережанська центральна районна лікарня  Бережанської районної ради</t>
  </si>
  <si>
    <t xml:space="preserve"> Пецій Ярослав Дмитрович</t>
  </si>
  <si>
    <t>https://prozorro.gov.ua/tender/UA-2020-07-14-001000-a</t>
  </si>
  <si>
    <t>КНП  Мирноградська центральна міська лікарня  Мирноградської міської ради</t>
  </si>
  <si>
    <t xml:space="preserve">ТОВ  МЕД СЕРВІС+ </t>
  </si>
  <si>
    <t>https://prozorro.gov.ua/tender/UA-2020-07-14-003475-c</t>
  </si>
  <si>
    <t>КНП  ПОЛТАВСЬКА ЦЕНТРАЛЬНА РАЙОННА КЛІНІЧНА ЛІКАРНЯ  ПОЛТАВСЬКОЇ РАЙОННОЇ РАДИ</t>
  </si>
  <si>
    <t>ТОВ МЕДСПЕЙС</t>
  </si>
  <si>
    <t>https://prozorro.gov.ua/tender/UA-2020-06-12-002431-b</t>
  </si>
  <si>
    <t>https://prozorro.gov.ua/tender/UA-2020-06-12-002431-b?lot_id=50de0d8d38b64a80a2c662bcb80b31ac#lots</t>
  </si>
  <si>
    <t xml:space="preserve">КНП Яворівської районної ради Львівської області  Новояворівська районна лікарня імені Юрія Липи </t>
  </si>
  <si>
    <t>https://prozorro.gov.ua/tender/UA-2020-07-14-001456-c</t>
  </si>
  <si>
    <t>https://prozorro.gov.ua/tender/UA-2020-04-16-008616-b</t>
  </si>
  <si>
    <t>DS-BіРАР ST30</t>
  </si>
  <si>
    <t>Богуславський В.П.</t>
  </si>
  <si>
    <t>https://prozorro.gov.ua/tender/UA-2020-07-15-002892-b</t>
  </si>
  <si>
    <t xml:space="preserve">КНП  Коростенська центральна міська лікарня Коростенської міської ради </t>
  </si>
  <si>
    <t>https://prozorro.gov.ua/tender/UA-2020-06-12-007469-c</t>
  </si>
  <si>
    <t>Orikare V8600 </t>
  </si>
  <si>
    <t>КП  Василівська БЛІЛ  ВРР ЗО</t>
  </si>
  <si>
    <t xml:space="preserve"> Нетяга Лілія Дмитрівна</t>
  </si>
  <si>
    <t>https://prozorro.gov.ua/tender/UA-2020-07-15-000090-b</t>
  </si>
  <si>
    <t xml:space="preserve">КП ЦЕНТРАЛЬНА МІСЬКА ЛІКАРНЯ ЧЕРВОНОГРАДСЬКОЇ МІСЬКОЇ РАДИ </t>
  </si>
  <si>
    <t>https://prozorro.gov.ua/tender/UA-2020-06-05-005377-c</t>
  </si>
  <si>
    <t>https://prozorro.gov.ua/tender/UA-2020-07-17-000974-c</t>
  </si>
  <si>
    <t>КП  Славутська центральна районна лікарня ім. Ф.М. Михайлова  Славутської районної ради Хмельницької області</t>
  </si>
  <si>
    <t>https://prozorro.gov.ua/tender/UA-2020-06-16-003635-b</t>
  </si>
  <si>
    <t>Виконавчий комітет Вараської міської ради</t>
  </si>
  <si>
    <t>https://prozorro.gov.ua/tender/UA-2020-07-17-003159-c</t>
  </si>
  <si>
    <t>S1100с</t>
  </si>
  <si>
    <t>https://prozorro.gov.ua/tender/UA-2020-07-14-002350-c</t>
  </si>
  <si>
    <t>КНП  Обласний медичний центр психічного здоров'я  Житомирської обласної ради</t>
  </si>
  <si>
    <t>https://prozorro.gov.ua/tender/UA-2020-06-09-004223-b</t>
  </si>
  <si>
    <t>Військово – медичний клінічний центр Західного регіону</t>
  </si>
  <si>
    <t>https://prozorro.gov.ua/tender/UA-2020-06-18-002771-b</t>
  </si>
  <si>
    <t>AI4xanbHoro KoHrypy</t>
  </si>
  <si>
    <t>https://prozorro.gov.ua/tender/UA-2020-07-20-003161-b</t>
  </si>
  <si>
    <t xml:space="preserve">КНП ХАРКІВСЬКОЇ ОБЛАСНОЇ РАДИ  ОБЛАСНА КЛІНІЧНА НАРКОЛОГІЧНА ЛІКАРНЯ </t>
  </si>
  <si>
    <t xml:space="preserve">ТОВ  Солар-Україна </t>
  </si>
  <si>
    <t>https://prozorro.gov.ua/tender/UA-2020-06-19-003878-b</t>
  </si>
  <si>
    <t>КНП Генічеська центральна районна лікарня Генічеської районної ради Херсонської області</t>
  </si>
  <si>
    <t xml:space="preserve"> ПАРХОМЕНКО МИКОЛА ВАЛЕРІЙОВИЧ</t>
  </si>
  <si>
    <t>https://prozorro.gov.ua/tender/UA-2020-07-21-007865-b</t>
  </si>
  <si>
    <t>у комплекті з пересувною стійкою, капнографом, зволожувачем дихальної суміші з сервоконтролем</t>
  </si>
  <si>
    <t>КП  ВОЛИНСЬКИЙ МЕДИЧНИЙ ЦЕНТР ТЕРАПІЇ ЗАЛЕЖНОСТЕЙ  ВОЛИНСЬКОЇ ОБЛАСНОЇ РАДИ</t>
  </si>
  <si>
    <t>Колеснікова Анна Аннатоліївна</t>
  </si>
  <si>
    <t>https://prozorro.gov.ua/tender/UA-2020-06-11-001854-a</t>
  </si>
  <si>
    <t xml:space="preserve">ОКНП  Чернівецький обласний наркологічний диспансер </t>
  </si>
  <si>
    <t>https://prozorro.gov.ua/tender/UA-2020-06-22-001118-a</t>
  </si>
  <si>
    <t>https://prozorro.gov.ua/tender/UA-2020-06-22-002205-b</t>
  </si>
  <si>
    <t>ВІДДІЛ ОХОРОНИ ЗДОРОВ'Я СУМСЬКОЇ МІСЬКОЇ РАДИ</t>
  </si>
  <si>
    <t xml:space="preserve">ТОВ  ТСМ АСІСТАНС </t>
  </si>
  <si>
    <t>https://prozorro.gov.ua/tender/UA-2020-07-22-001193-b</t>
  </si>
  <si>
    <t>КНП  Новгород-Сіверська центральна районна лікарня імені І.В.Буяльського  Новгород-Сіверської районної ради Чернігівської області</t>
  </si>
  <si>
    <t>https://prozorro.gov.ua/tender/UA-2020-07-23-001322-c</t>
  </si>
  <si>
    <t xml:space="preserve">КНП  КАМ'ЯНСЬКА ЦЕНТРАЛЬНА РАЙОННА ЛІКАРНЯ КАМ ЯНСЬКОЇ РАЙОННОЇ РАДИ </t>
  </si>
  <si>
    <t>https://prozorro.gov.ua/tender/UA-2020-08-26-003215-c</t>
  </si>
  <si>
    <t> LCD екран відображає параметри вентиляції. Циклічна дихальна трубка, забезпечує легкість експлуатації. Вапоризатор з температурою, компенсатор витрат і функція самоблокування. Стабільний і тихий повітряний компресор створюють тихе робоче середовище для лікарів.</t>
  </si>
  <si>
    <t>https://prozorro.gov.ua/tender/UA-2020-06-18-002587-c</t>
  </si>
  <si>
    <t>при огляді пацієнтів за допомогою магнітного резонансу</t>
  </si>
  <si>
    <t>https://prozorro.gov.ua/tender/UA-2020-07-28-006808-c</t>
  </si>
  <si>
    <t>Запорізький державний медичний університет</t>
  </si>
  <si>
    <t>https://prozorro.gov.ua/tender/UA-2020-06-17-000788-a?lot_id=082889d133c64059a4427647d808f543#lots</t>
  </si>
  <si>
    <t>https://prozorro.gov.ua/tender/UA-2020-07-29-000393-b</t>
  </si>
  <si>
    <t>https://prozorro.gov.ua/tender/UA-2020-05-28-001606-c</t>
  </si>
  <si>
    <t>КНП  Миколаївський обласний центр онкології  Миколаївської обласної ради</t>
  </si>
  <si>
    <t>https://prozorro.gov.ua/tender/UA-2020-06-25-009896-a</t>
  </si>
  <si>
    <t>WM 29550-1111 prisma VENT 40</t>
  </si>
  <si>
    <t>https://prozorro.gov.ua/tender/UA-2020-07-31-000861-c</t>
  </si>
  <si>
    <t>КНП Первомайська центральна районна лікарня</t>
  </si>
  <si>
    <t>https://prozorro.gov.ua/tender/UA-2020-06-22-002351-c</t>
  </si>
  <si>
    <t>Рожнятівська центральна районна лікарня</t>
  </si>
  <si>
    <t>https://prozorro.gov.ua/tender/UA-2020-08-03-001514-c</t>
  </si>
  <si>
    <t xml:space="preserve">КНП  ДЕРМАТОВЕНЕРОЛОГІЧНИЙ ДИСПАНСЕР М.МАРІУПОЛЯ </t>
  </si>
  <si>
    <t xml:space="preserve"> Буділов Вячеслав Вячеславович</t>
  </si>
  <si>
    <t>https://prozorro.gov.ua/tender/UA-2020-08-04-004857-a</t>
  </si>
  <si>
    <t>КНП  ОРЖИЦЬКА ЦЕНТРАЛЬНА РАЙОННА ЛІКАРНЯ  ОРЖИЦЬКОЇ РАЙОННОЇ РАДИ ПОЛТАВСЬКОЇ ОБЛАСТІ</t>
  </si>
  <si>
    <t>https://prozorro.gov.ua/tender/UA-2020-08-04-001982-a</t>
  </si>
  <si>
    <t>Апарат ШВЛ з пневматичним приводом</t>
  </si>
  <si>
    <t>SPENCER 118 NxT</t>
  </si>
  <si>
    <t>КП  Обласний центр екстреної медичної допомоги та медицини катастроф  Рівненської обласної ради</t>
  </si>
  <si>
    <t>https://prozorro.gov.ua/tender/UA-2020-08-04-004984-a</t>
  </si>
  <si>
    <t xml:space="preserve"> КНП  Турійська центральна районна лікарня  Турійської районної ради</t>
  </si>
  <si>
    <t>https://prozorro.gov.ua/tender/UA-2020-08-06-002058-a</t>
  </si>
  <si>
    <t>https://prozorro.gov.ua/tender/UA-2020-08-06-002566-c</t>
  </si>
  <si>
    <t>КП  ВОЛИНСЬКИЙ ОБЛАСНИЙ ЦЕНТР ЕКСТРЕНОЇ МЕДИЧНОЇ ДОПОМОГИ ТА МЕДИЦИНИ КАТАСТРОФ  ВОЛИНСЬКОЇ ОБЛАСНОЇ РАДИ</t>
  </si>
  <si>
    <t xml:space="preserve"> Кучеренко Володимир Вікторович</t>
  </si>
  <si>
    <t>https://prozorro.gov.ua/tender/UA-2020-08-06-005146-c</t>
  </si>
  <si>
    <t>Балюк Юрій Володимирович</t>
  </si>
  <si>
    <t>https://prozorro.gov.ua/tender/UA-2020-08-07-000126-b</t>
  </si>
  <si>
    <t>КНП Павлоградський пологовий будинок Павлоградської міської ради</t>
  </si>
  <si>
    <t>ЛІФЕР ЄВГЕНІЙ ВАЛЕНТИНОВИЧ</t>
  </si>
  <si>
    <t>https://prozorro.gov.ua/tender/UA-2020-08-07-001679-a</t>
  </si>
  <si>
    <t>КНП   Первомайська центральна міська багатопрофільна лікарня Первомайської міської ради</t>
  </si>
  <si>
    <t>ТОВ  РЕНЕССАНС-МЕДИКАЛ</t>
  </si>
  <si>
    <t>https://prozorro.gov.ua/tender/UA-2020-08-10-003563-a</t>
  </si>
  <si>
    <t>вентиляційний прилад в комплекті з сумкою та аксесуарами</t>
  </si>
  <si>
    <t>https://prozorro.gov.ua/tender/UA-2020-08-13-004068-a</t>
  </si>
  <si>
    <t>ТАРАН ОЛЕГ МИКОЛАЙОВИЧ</t>
  </si>
  <si>
    <t>https://prozorro.gov.ua/tender/UA-2020-08-11-003790-a</t>
  </si>
  <si>
    <t>CPAP prisma CR AeSV</t>
  </si>
  <si>
    <t xml:space="preserve">ТОВ  ХЛР </t>
  </si>
  <si>
    <t>https://prozorro.gov.ua/tender/UA-2020-07-21-006831-b</t>
  </si>
  <si>
    <t>ВІЙСЬКОВО-МЕДИЧНИЙ КЛІНІЧНИЙ ЦЕНТР ПІВНІЧНОГО РЕГІОНУ (ВІЙСЬКОВА ЧАСТИНА А-3306)</t>
  </si>
  <si>
    <t>https://prozorro.gov.ua/tender/UA-2020-08-13-005406-a</t>
  </si>
  <si>
    <t>КНП  Запорізька центральна районна лікарня  Запорізької районної ради Запорізької області</t>
  </si>
  <si>
    <t xml:space="preserve">ТОВ  АРМЕД </t>
  </si>
  <si>
    <t>https://prozorro.gov.ua/tender/UA-2020-08-12-000733-c</t>
  </si>
  <si>
    <t xml:space="preserve">КНП  ЛЮБОМЛЬСЬКЕ ТЕРИТОРІАЛЬНЕ МЕДИЧНЕ ОБ'ЄДНАННЯ ЛЮБОМЛЬСЬКОЇ РАЙОННОЇ РАДИ </t>
  </si>
  <si>
    <t>https://prozorro.gov.ua/tender/UA-2020-08-12-000602-a</t>
  </si>
  <si>
    <t>КНП  Центральна районна лікарня Житомирської райради</t>
  </si>
  <si>
    <t>https://prozorro.gov.ua/tender/UA-2020-08-12-008047-a</t>
  </si>
  <si>
    <t xml:space="preserve">Leoni plus </t>
  </si>
  <si>
    <t>https://prozorro.gov.ua/tender/UA-2020-08-13-008614-a</t>
  </si>
  <si>
    <t>КНП  ТРУСКАВЕЦЬКА МІСЬКА ЛІКАРНЯ  ТРУСКАВЕЦЬКОЇ МІСЬКОЇ РАДИ</t>
  </si>
  <si>
    <t>Близнюк Наталія Станіславівна</t>
  </si>
  <si>
    <t>https://prozorro.gov.ua/tender/UA-2020-08-13-002033-c</t>
  </si>
  <si>
    <t>сіпап 1NLF2OOA PLUS</t>
  </si>
  <si>
    <t>https://prozorro.gov.ua/tender/UA-2020-07-10-005645-c</t>
  </si>
  <si>
    <t>КНП  Чернігівський медичний центр сучасної онкології  Чернігівської обласної ради</t>
  </si>
  <si>
    <t>ПВКП Промімпекс</t>
  </si>
  <si>
    <t>https://prozorro.gov.ua/tender/UA-2020-07-09-008628-c</t>
  </si>
  <si>
    <t>КНП  Дубровицька центральна районна лікарня  Дубровицької районної ради</t>
  </si>
  <si>
    <t>https://prozorro.gov.ua/tender/UA-2020-08-17-002748-c</t>
  </si>
  <si>
    <t>КНП  Міська лікарня № 12  Дніпровської міської ради</t>
  </si>
  <si>
    <t xml:space="preserve">ТОВ  БИО-ТЕХНОЛОГИИ </t>
  </si>
  <si>
    <t>https://prozorro.gov.ua/tender/UA-2020-08-18-000950-a</t>
  </si>
  <si>
    <t>у складі: дихальний контур</t>
  </si>
  <si>
    <t>КНП  Жмеринська центральна районна лікарня  Жмеринської районної ради</t>
  </si>
  <si>
    <t>https://prozorro.gov.ua/tender/UA-2020-08-19-006718-a</t>
  </si>
  <si>
    <t>КНП  Турійська центральна районна лікарня  Турійської районної ради</t>
  </si>
  <si>
    <t>https://prozorro.gov.ua/tender/UA-2020-08-19-003772-a</t>
  </si>
  <si>
    <t>КП  ВОЛИНСЬКИЙ ОБЛАСНИЙ МЕДИЧНИЙ ЦЕНТР ОНКОЛОГІЇ  ВОЛИНСЬКОЇ ОБЛАСНОЇ РАДИ</t>
  </si>
  <si>
    <t xml:space="preserve">ТОВ  Волиньфармімпекс </t>
  </si>
  <si>
    <t>https://prozorro.gov.ua/tender/UA-2020-07-20-006774-b</t>
  </si>
  <si>
    <t>https://prozorro.gov.ua/tender/UA-2020-08-21-002422-c</t>
  </si>
  <si>
    <t>https://prozorro.gov.ua/tender/UA-2020-08-21-004267-a</t>
  </si>
  <si>
    <t xml:space="preserve">Jenny </t>
  </si>
  <si>
    <t>КНП  ПУТИЛЬСЬКА ЦЕНТРАЛЬНА РАЙОННА ЛІКАРНЯ  ПУТИЛЬСЬКОЇ РАЙОННОЇ РАДИ ЧЕРНІВЕЦЬКОЇ ОБЛАСТІ</t>
  </si>
  <si>
    <t>https://prozorro.gov.ua/tender/UA-2020-08-21-003874-a</t>
  </si>
  <si>
    <t>док-станція Jenny DS з модулем вентиляції Jenny VM</t>
  </si>
  <si>
    <t xml:space="preserve">КОМУНАЛЬНЕ НЕКОМЕРЦІЙНЕ ПІДПРИЕМСТВО  ЛІКУВАЛЬНО- ПРОФІЛАКТИЧНА УСТАНОВА МІЖГІРСЬКА РАЙОННА ЛІКАРНЯ МІЖГІРСЬКОЇ РАЙОННОЇ РАДИ ЗАКАРПАТСЬКОЇ ОБЛАСТІ </t>
  </si>
  <si>
    <t>https://prozorro.gov.ua/tender/UA-2020-08-21-001591-b</t>
  </si>
  <si>
    <t>https://prozorro.gov.ua/tender/UA-2020-08-20-000526-b</t>
  </si>
  <si>
    <t>КОМУНАЛЬНЕ НЕКОМЕРЦІНЕ ПІДПРИЄМСТВО  ГРЕБІНКІВСЬКА ЦЕНТРАЛЬНА РАЙОННА ЛІКАРНЯ ГРЕБІНКІВСЬКОЇ РАЙОННОЇ РАДИ ПОЛТАВСЬКОЇ ОБЛАСТІ</t>
  </si>
  <si>
    <t xml:space="preserve">ТОВ  ВІТАВІ-М </t>
  </si>
  <si>
    <t>https://prozorro.gov.ua/tender/UA-2020-08-25-006379-a</t>
  </si>
  <si>
    <t xml:space="preserve">КП  Полтавська обласна клінічна лікарня ім.М.В.Скліфосовського Полтавської обласної ради </t>
  </si>
  <si>
    <t>https://prozorro.gov.ua/tender/UA-2020-07-22-000199-b</t>
  </si>
  <si>
    <t>КНП  МІСЬКА КЛІНІЧНА БАГАТОПРОФІЛЬНА ЛІКАРНЯ № 17  ХАРКІВСЬКОЇ МІСЬКОЇ РАДИ</t>
  </si>
  <si>
    <t>https://prozorro.gov.ua/tender/UA-2020-08-26-008703-a</t>
  </si>
  <si>
    <t>у комплекті (SV 300-2)</t>
  </si>
  <si>
    <t>Апарат штучної вентиляції легень ТРАНСПОРТНИЙ</t>
  </si>
  <si>
    <t>для критичних станів Т7 укомплектований аксесуарами</t>
  </si>
  <si>
    <t xml:space="preserve">КНП  Білгород-Дністровська міська багатопрофільна лікарня </t>
  </si>
  <si>
    <t>ФОП Прудська Анна Сергіївна</t>
  </si>
  <si>
    <t>https://prozorro.gov.ua/tender/UA-2020-08-27-002774-a</t>
  </si>
  <si>
    <t>https://prozorro.gov.ua/tender/UA-2020-08-28-001932-c</t>
  </si>
  <si>
    <t xml:space="preserve">КНП ОВІДІОПОЛЬСЬКОЇ РАЙОННОЇ РАДИ  ОВІДІОПОЛЬСЬКА ЦЕНТРАЛЬНА РАЙОННА ЛІКАРНЯ </t>
  </si>
  <si>
    <t>https://prozorro.gov.ua/tender/UA-2020-08-28-005773-b</t>
  </si>
  <si>
    <t>https://prozorro.gov.ua/en/tender/UA-2020-08-21-005312-c</t>
  </si>
  <si>
    <t xml:space="preserve">КНП  Одеський обласний онкологічний диспансер  Одеської обласної ради </t>
  </si>
  <si>
    <t xml:space="preserve">ТОВ  МАСІР </t>
  </si>
  <si>
    <t>https://prozorro.gov.ua/tender/UA-2020-08-31-001486-b</t>
  </si>
  <si>
    <t xml:space="preserve">EVE NEO </t>
  </si>
  <si>
    <t>Комунальне некомерційне підприєство Знам'янська міська лікарня ім. А.В. Лисенка  Знам'янської міської ради</t>
  </si>
  <si>
    <t>https://prozorro.gov.ua/tender/UA-2020-03-27-001132-c</t>
  </si>
  <si>
    <t>для недоношених, новонароджених, та дітей</t>
  </si>
  <si>
    <t>Апарат ШВЛ для новонароджених</t>
  </si>
  <si>
    <t>E V E N E O</t>
  </si>
  <si>
    <t>https://prozorro.gov.ua/tender/UA-2020-07-28-009844-c</t>
  </si>
  <si>
    <t>Обладнання для анестезії та реанімації</t>
  </si>
  <si>
    <t>https://prozorro.gov.ua/tender/UA-2020-09-01-003121-b</t>
  </si>
  <si>
    <t>Апарат штучної вентиляції легень S1100A, HK 024:2019 - 47244</t>
  </si>
  <si>
    <t>https://prozorro.gov.ua/tender/UA-2020-09-02-000644-a</t>
  </si>
  <si>
    <t>ДК 33170000-2 - Обладнання для анестезії та реанімації, НК 024:2019: 47244 — Апарат штучної вентиляції легенів загального призначення для інтенсивної терапії (Апарат штучної вентиляції легенів ЮВЕНТ-Т у комплекті з пересувною стійкою та зволожувачем дихальної суміші)</t>
  </si>
  <si>
    <t>КНП  Центральна міська лікарня міста Нова Каховка  Новокаховської міської ради | 02004108</t>
  </si>
  <si>
    <t xml:space="preserve"> Пархоменко Микола Валерійович </t>
  </si>
  <si>
    <t>https://prozorro.gov.ua/tender/UA-2020-09-02-010204-b</t>
  </si>
  <si>
    <t>ДК 021:2015: 33170000-2 Обладнання для анестезії та реанімації (НК 024:2019:42411 – Апарат штучної вентиляції легенів для інтенсивної терапії неонатальний/для дорослих; УКТЗЕД 9019 20 00 00 – Апарат штучної вентиляції легень)</t>
  </si>
  <si>
    <t>КП  Голопристанська центральна районна лікарня  | 02003988</t>
  </si>
  <si>
    <t>https://prozorro.gov.ua/tender/UA-2020-09-02-001138-b</t>
  </si>
  <si>
    <t>Апарат штучної вентиляції легень S1100C у складі: дихальний контур, зволожувач з нагріванням труб, датчик кисню</t>
  </si>
  <si>
    <t>https://prozorro.gov.ua/tender/UA-2020-09-03-000089-a</t>
  </si>
  <si>
    <t>Апарат штучної вентиляції легень S1100A</t>
  </si>
  <si>
    <t>КНП  Нижньосірогозька центральна лікарня  | 02004031</t>
  </si>
  <si>
    <t>https://prozorro.gov.ua/tender/UA-2020-09-03-000816-b</t>
  </si>
  <si>
    <t>Апарат штучної вентиляції легень ЮВЕНТ-Т(основний блок). Закупівля Товару здійснюється відповідно до Закону України «Про внесення змін до деяких законодавчих актів України, спрямованих на запобігання виникненню і поширенню коронавірусної хвороби (COVID-19)».</t>
  </si>
  <si>
    <t>КП  ВЕСЕЛІВСЬКА БАГАТОПРОФІЛЬНА ЛІКАРНЯ ІНТЕНСИВНОГО ЛІКУВАННЯ  ВЕСЕЛІВСЬКОЇ СЕЛИЩНОЇ РАДИ | 41955911</t>
  </si>
  <si>
    <t>https://prozorro.gov.ua/tender/UA-2020-09-03-006611-b</t>
  </si>
  <si>
    <t>ДК 021:2015: 33172000-6 Апаратура для анестезії та реанімації (Апарат ШВЛ)</t>
  </si>
  <si>
    <t>ЮВЕНТ-Т (турбінний)</t>
  </si>
  <si>
    <t>КНП  Рожищенська центральна районна лікарня  Рожищенської районної ради | 01982910</t>
  </si>
  <si>
    <t>Соколовська | 3310915129</t>
  </si>
  <si>
    <t>https://prozorro.gov.ua/tender/UA-2020-09-04-009527-b</t>
  </si>
  <si>
    <t>Апарат ШВЛ портативний CWH-2010</t>
  </si>
  <si>
    <t>КНП  Криворізька міська лікарня №14  Криворізької міської ради | 01985972</t>
  </si>
  <si>
    <t xml:space="preserve">  ЄФАНОВ ВОЛОДИМИР ВЯЧЕСЛАВОВИЧ</t>
  </si>
  <si>
    <t>https://prozorro.gov.ua/tender/UA-2020-09-07-002789-a</t>
  </si>
  <si>
    <t>Обладнання для анестезії та реанімації за кодом CPV за ДК 021:2015-33170000-2 (НК 024-2019 - 47244 - Апарат штучної вентиляції легенів загального призначення для інтенсивної терапії (Апарат штучної вентиляції легень))</t>
  </si>
  <si>
    <t>https://prozorro.gov.ua/tender/UA-2020-09-09-003913-c</t>
  </si>
  <si>
    <t>https://prozorro.gov.ua/tender/UA-2020-09-10-003280-c</t>
  </si>
  <si>
    <t>КНП  Обласна інфекційна клінічна лікарня  ЗОР | 05498849</t>
  </si>
  <si>
    <t>https://prozorro.gov.ua/tender/UA-2020-09-11-001775-a</t>
  </si>
  <si>
    <t>Код ДК 021:2015 :  33170000-2 Обладнання для анестезії та реанімації  (код за НК 024:2019 - 47244 Апарат штучної вентиляції легенів загального призначення для інтенсивної терапії) (апарат штучної вентиляції легенів  БРИЗ ALVEOLE )</t>
  </si>
  <si>
    <t>бриз Alveole</t>
  </si>
  <si>
    <t>https://prozorro.gov.ua/tender/UA-2020-09-14-003375-b</t>
  </si>
  <si>
    <t>33170000-2 - Обладнання для анестезії та реанімації (НК 024-2019 47244 - Апарат штучної вентиляції легенів загального призначення для інтенсивної терапії)</t>
  </si>
  <si>
    <t>https://prozorro.gov.ua/tender/UA-2020-09-14-003739-a</t>
  </si>
  <si>
    <t>Апарат штучної вентиляції легенів  ЮВЕНТ-Т код УКТЗЕД    9019200000 (Апарат штучної вентиляції  легень) (код ДК 021:2015 331700000-2 Обладнання для анестезії та реанімації, код НК 024:2019 47244  Апарат штучної вентиляції легенів загального призначення для інтенсивної терапії)</t>
  </si>
  <si>
    <t>КНП КОНОТОПСЬКОЇ МІСЬКОЇ РАДИ  КОНОТОПСЬКА ЦЕНТРАЛЬНА РАЙОННА ЛІКАРНЯ ІМ. АКАДЕМІКА МИХАЙЛА ДАВИДОВА  | 02007532</t>
  </si>
  <si>
    <t>https://prozorro.gov.ua/tender/UA-2020-09-14-005385-a</t>
  </si>
  <si>
    <t>Обладнання для анестезії та реанімації (Апарат ШВЛ для неонатологічної допомоги)</t>
  </si>
  <si>
    <t>не вказана марка</t>
  </si>
  <si>
    <t>ТОВ  МЕДКРУЇЗ  | 40817145</t>
  </si>
  <si>
    <t>https://prozorro.gov.ua/tender/UA-2020-09-15-005680-a</t>
  </si>
  <si>
    <t>Апарат для штучної вентиляції легень SV300 Код 9019 20 00 00 Апарат штучної вентиляції легень НК 024:2019:34851 Апарат штучної вентиляції легенів анестезіологічний</t>
  </si>
  <si>
    <t>https://prozorro.gov.ua/tender/UA-2020-09-16-001351-b</t>
  </si>
  <si>
    <t>Апарат штучної вентиляції легень e Volution  3е в комплекті з опцією високопотокової оксигенації  ( код ДК 021:2015 – 33170000-2 «Обладнання для анестезії та реанімації»,код НК 024:2019   47244 – Апарат штучної вентиляції легенів загального призначення для інтенсивної терапії)</t>
  </si>
  <si>
    <t>https://prozorro.gov.ua/tender/UA-2020-09-17-006627-b</t>
  </si>
  <si>
    <t>Апарат штучної вентиляції легень, кисневий концентратор</t>
  </si>
  <si>
    <t>КНП  Дрогобицька районна лікарня  Дрогобицької районної ради | 22421239</t>
  </si>
  <si>
    <t xml:space="preserve"> Ільїн Ігор Іванович</t>
  </si>
  <si>
    <t>https://prozorro.gov.ua/tender/UA-2020-09-23-010615-b</t>
  </si>
  <si>
    <t>Апарат ШВЛ</t>
  </si>
  <si>
    <t>КП КНП  Пологовий Будинок  Дубенської міської ради | 22579288</t>
  </si>
  <si>
    <t>ТОВ  Д ВІТО  | 42445203</t>
  </si>
  <si>
    <t>https://prozorro.gov.ua/tender/UA-2020-09-23-007241-b</t>
  </si>
  <si>
    <t>Апарат штучної вентиляції легень S1100А</t>
  </si>
  <si>
    <t>https://prozorro.gov.ua/tender/UA-2020-09-25-002034-c</t>
  </si>
  <si>
    <t>Апарат штучної вентиляції легень S1100A.</t>
  </si>
  <si>
    <t>ТОВ  УКРМЕДІН  | 43578320</t>
  </si>
  <si>
    <t>https://prozorro.gov.ua/tender/UA-2020-09-29-004675-a</t>
  </si>
  <si>
    <t>апарат штучної вентиляції легень</t>
  </si>
  <si>
    <t>КП  Криворізька міська лікарня №4  Криворізької міської ради | 01986339</t>
  </si>
  <si>
    <t>https://prozorro.gov.ua/tender/UA-2020-09-28-001877-a</t>
  </si>
  <si>
    <t>Апарат для штучної вентиляції легень SLE1000 укомплектований аксесуарами</t>
  </si>
  <si>
    <t>SLE 1000</t>
  </si>
  <si>
    <t>КНП  ІВАНО-ФРАНКІВСЬКИЙ ОБЛАСНИЙ ПЕРИНАТАЛЬНИЙ ЦЕНТР ІВАНО-ФРАНКІВСЬКОЇ ОБЛАСНОЇ РАДИ  | 24687786</t>
  </si>
  <si>
    <t>https://prozorro.gov.ua/tender/UA-2020-10-01-008261-a</t>
  </si>
  <si>
    <t>Апарат штучної вентиляції легенів «BLIZAR»</t>
  </si>
  <si>
    <t>https://prozorro.gov.ua/tender/UA-2020-10-01-004966-c</t>
  </si>
  <si>
    <t>Апарат штучної вентиляції леген</t>
  </si>
  <si>
    <t xml:space="preserve">S1500 </t>
  </si>
  <si>
    <t>ДЕРЖАВНЕ ПІДПРИЄМСТВО "МЕДИЧНІ ЗАКУПІВЛІ УКРАЇНИ"</t>
  </si>
  <si>
    <t xml:space="preserve">Апарат ШВЛ ЮВЕНТ-Т (турбінний)
</t>
  </si>
  <si>
    <t>КНП  МІСЬКИЙ КЛІНІЧНИЙ ПЕРИНАТАЛЬНИЙ ЦЕНТР ІВАНО-ФРАНКІВСЬКОЇ МІСЬКОЇ РАДИ  | 20551995</t>
  </si>
  <si>
    <t>ТОВ  ІВОДЕНТ  | 22178744</t>
  </si>
  <si>
    <t>https://prozorro.gov.ua/tender/UA-2020-10-02-006257-a</t>
  </si>
  <si>
    <t>Апарат штучної вентиляції легенів ЮВЕНТ-Т у комплекті з пересувною стійкою, капнографом, зволожувачем дихальної суміші (Код УКТЗЕД 9019200000 (Апарат штучної вентиляції легень), НК 024:2019: 47244 - Апарат штучної вентиляції легенів загального призначення для інтенсивної терапії; Апарат штучної вентиляції легенів ЮВЕНТ-Т у комплекті з пересувною стійкою, зволожувачем дихальної суміші (Код УКТЗЕД 9019200000 (Апарат штучної вентиляції легень), НК 024:2019: 47244 - Апарат штучної вентиляції легенів загального призначення для інтенсивної терапії; Апарат штучної вентиляції легенів  BLIZAR  (Код УКТЗЕД 9019200000 (Апарат штучної вентиляції легень), НК 024:2019: 47244 - Апарат штучної вентиляції легенів загального призначення для інтенсивної терапії</t>
  </si>
  <si>
    <t>ЮВЕНТ - Т з каптографом</t>
  </si>
  <si>
    <t>КНП Генічеська центральна районна лікарня Генічеської районної ради Херсонської області | 02003971</t>
  </si>
  <si>
    <t xml:space="preserve"> Пілюгіна Лілія Володимирівна | 2341708249</t>
  </si>
  <si>
    <t>https://prozorro.gov.ua/tender/UA-2020-10-02-001617-a</t>
  </si>
  <si>
    <t xml:space="preserve">Апарат штучної вентиляції легень  BLIZAR </t>
  </si>
  <si>
    <t>КНП  Зарічненська багатопрофільна лікарня  Зарічненської  селищної ради Вараського району Рівненської області | 02000234</t>
  </si>
  <si>
    <t>ГАРБАРЧУК ЮЛІЯ ВОЛОДИМИРІВНА</t>
  </si>
  <si>
    <t>https://prozorro.gov.ua/tender/UA-2020-10-06-000772-b</t>
  </si>
  <si>
    <t>апарат для штучної вентиляції легень високого класу (Апарат для штучної вентиляції легень SV300 укомплектований: Монітор пацієнта uMEC12 з СО2,Концентратор кисню для медичного використання OLV-10 та аксесуарами)</t>
  </si>
  <si>
    <t>КНП  Макарівська центральна районна лікарня  Макарівської районної ради | 01994698</t>
  </si>
  <si>
    <t>https://prozorro.gov.ua/tender/UA-2020-10-06-000377-b</t>
  </si>
  <si>
    <t>Апарат штучної вентиляції легень Код згідно УКТЗЕД 9019 20 00 00 НК 024:2019:47244 Апарат штучної вентиляції легенів загального призначення для інтенсивної терапії ДК 021: 2015: 33170000-2 Обладнання для анестезії та реанімації</t>
  </si>
  <si>
    <t>https://prozorro.gov.ua/tender/UA-2020-10-06-003916-a</t>
  </si>
  <si>
    <t>КНП  Центральна міська лікарня м.Борислава  | 20763591</t>
  </si>
  <si>
    <t>МІРОНЕНКО ЛЮДМИЛА ДЖЕМАЛІВНА  | 2825421342</t>
  </si>
  <si>
    <t>https://prozorro.gov.ua/tender/UA-2020-10-07-004698-a</t>
  </si>
  <si>
    <t xml:space="preserve">Обладнання для анестезії та реанімації ( Апарат штучної вентиляції легень)
</t>
  </si>
  <si>
    <t> Bellavista 1000 neo</t>
  </si>
  <si>
    <t>ОБЛАСНЕ КНП  ЧЕРНІВЕЦЬКА ОБЛАСНА ДИТЯЧА КЛІНІЧНА ЛІКАРНЯ  | 43291042</t>
  </si>
  <si>
    <t>https://prozorro.gov.ua/tender/UA-2020-10-07-005069-a</t>
  </si>
  <si>
    <t>КНП  Великолепетиська лікарня  Великолепетиської селищної ради | 02003936</t>
  </si>
  <si>
    <t>https://prozorro.gov.ua/tender/UA-2020-10-08-003924-c</t>
  </si>
  <si>
    <t>Придбання медичного обладнання апарат штучної вентиляції легень згідно коду УКТЗЕД 9019 20 00 00 - Апарат штучної вентиляції легень, відповідний код (CPV) 33172200-8 – Реанімаційна апаратура, код НК 024:2019 «Класифікатор медичних виробів» – 47244 Апарат штучної вентиляції легенів загального призначення для інтенсивної терапії</t>
  </si>
  <si>
    <t>КНП Харківської обласної ради  Обласний клінічний спеціалізований диспансер радіаційного захисту населення  | 02003570</t>
  </si>
  <si>
    <t>https://prozorro.gov.ua/tender/UA-2020-10-08-002708-a</t>
  </si>
  <si>
    <t>Апарат ШВЛ  НК 024:2019 -47244 - Апарат штучної вентиляції легенів загального призначення для інтенсивної терапії</t>
  </si>
  <si>
    <t>https://prozorro.gov.ua/tender/UA-2020-10-08-004566-c</t>
  </si>
  <si>
    <t>Апарат штучної вентиляції легень Код згідно УКТЗЕД 9019 20 00 00 НК 024:2019:47244 ДК 021: 2015: 33170000-2</t>
  </si>
  <si>
    <t>КП  ЛУЦЬКА ЦЕНТРАЛЬНА РАЙОННА ЛІКАРНЯ  ПІДГАЙЦІВСЬКОЇ СІЛЬСЬКОЇ РАДИ | 01983134</t>
  </si>
  <si>
    <t>https://prozorro.gov.ua/tender/UA-2020-10-08-002301-a</t>
  </si>
  <si>
    <t>КОМУНАЛЬНЕ НЕКОМЕРЦІЙНЕ ПІДРИЄМСТВО « МІСЬКА  БАГАТОПРОФІЛЬНА  ЛІКАРНЯ № 18» Харківської міської ради | 02003511</t>
  </si>
  <si>
    <t>https://prozorro.gov.ua/tender/UA-2020-10-12-001817-c</t>
  </si>
  <si>
    <t>Апарат штучної вентеляції легенів  ЮВЕНТ-Т  із зволожувачем, капнографічним модулем і пересувною стійкою</t>
  </si>
  <si>
    <t>КП КНП  Шепетівська багатопрофільна лікарня  | 02004812</t>
  </si>
  <si>
    <t xml:space="preserve"> БатураТетяна Степанівна </t>
  </si>
  <si>
    <t>https://prozorro.gov.ua/tender/UA-2020-10-13-005209-b</t>
  </si>
  <si>
    <t>Обладнання для анестезії та реанімації (Апарат штучної вентиляції легенів)</t>
  </si>
  <si>
    <t>https://prozorro.gov.ua/tender/UA-2020-10-14-000289-c</t>
  </si>
  <si>
    <t>код за ДК 021:2015:33170000-2 - Обладнання для анестезії та реанімації, код НК 024:2019:47244-Апарат штучної вентиляції легенів загального призначення для інтенсивної терапії</t>
  </si>
  <si>
    <t>https://prozorro.gov.ua/tender/UA-2020-10-16-001842-b</t>
  </si>
  <si>
    <t>33170000-2 Обладнання для анестезії та реанімації – (НК 024:2019:47244 Апарат штучної вентиляції легень загального призначення для інтенсивної терапії)</t>
  </si>
  <si>
    <t>https://prozorro.gov.ua/tender/UA-2020-10-16-003235-b</t>
  </si>
  <si>
    <t>Згідно предмету закупівлі ДК 021:2015:33170000-2 - Обладнання для анестезії та реанімації, код НК 024:2019:47244 - Апарат штучної вентиляції легенів загального призначення для інтенсивної терапії.</t>
  </si>
  <si>
    <t>КНП  ВЕЛИКООЛЕКСАНДРІВСЬКА РАЙОННА ЛІКАРНЯ  ВЕЛИКООЛЕКСАНДРІВСЬКОЇ РАЙОННОЇ РАДИ ХЕРСОНСЬКОЇ ОБЛАСТІ | 02003942</t>
  </si>
  <si>
    <t>https://prozorro.gov.ua/tender/UA-2020-10-19-002670-b</t>
  </si>
  <si>
    <t>Обладнання для анестезії та реанімації ( Апарат штучної вентиляції легенів загального призначення для інтенсивної терапії)</t>
  </si>
  <si>
    <t>КНП  Кіцманська багатопрофільна лікарня інтенсивного лікування  | 02005680</t>
  </si>
  <si>
    <t>https://prozorro.gov.ua/tender/UA-2020-10-19-001256-b</t>
  </si>
  <si>
    <t>Обладнання для анестезії та реанімації
код за НК 024:2019: 47244 – Аппарат штучної вентиляції легенів загального призначення для інтенсивної терапії</t>
  </si>
  <si>
    <t>КНП  Мирноградська центральна міська лікарня  Мирноградської міської ради | 01990855</t>
  </si>
  <si>
    <t>https://prozorro.gov.ua/tender/UA-2020-10-19-010226-c</t>
  </si>
  <si>
    <t>КНП  Барська центральна районна лікарня  Барської районної ради | 01982488</t>
  </si>
  <si>
    <t>https://prozorro.gov.ua/tender/UA-2020-10-19-003197-b</t>
  </si>
  <si>
    <t>КП  ЛЮБЕШІВСЬКА БАГАТОПРОФІЛЬНА ЛІКАРНЯ  ЛЮБЕШІВСЬКОЇ СЕЛИЩНОЇ РАДИ | 01982927</t>
  </si>
  <si>
    <t>https://prozorro.gov.ua/tender/UA-2020-10-19-010462-c</t>
  </si>
  <si>
    <t>33170000-2 — Обладнання для анестезії та реанімації</t>
  </si>
  <si>
    <t>КНП КИЇВСЬКОЇ ОБЛАСНОЇ РАДИ  КИЇВСЬКА ОБЛАСНА КЛІНІЧНА ЛІКАРНЯ  | 01993701</t>
  </si>
  <si>
    <t>https://prozorro.gov.ua/tender/UA-2020-10-19-000904-a</t>
  </si>
  <si>
    <t>КНП Білоцерківської міської ради  Білоцерківська міська лікарня №1  | 24880520</t>
  </si>
  <si>
    <t>https://prozorro.gov.ua/tender/UA-2020-10-19-003948-b</t>
  </si>
  <si>
    <t>Обладнання для анестезії та реанімації (Апарат ШВЛ (47244 Апарат штучної вентиляції легенів)</t>
  </si>
  <si>
    <t>https://prozorro.gov.ua/tender/UA-2020-10-20-006694-a</t>
  </si>
  <si>
    <t>Апарат штучної вентиляції легенів HAMILTON-C6</t>
  </si>
  <si>
    <t>https://prozorro.gov.ua/tender/UA-2020-10-21-014536-a</t>
  </si>
  <si>
    <t>апарат штучної вентиляції легень S1100</t>
  </si>
  <si>
    <t>КНП  Тарутинська центральна лікарня  Тарутинської селищної ради Одеської області | 01998905</t>
  </si>
  <si>
    <t>https://prozorro.gov.ua/tender/UA-2020-10-21-009150-a</t>
  </si>
  <si>
    <t>Апарат для штучної вентиляції легенів 
Згідно з постановою Кабінету Міністрів України від 20 березня 2020 р. N 225 (в редакції постанови Кабінету Міністрів України від 29 березня 2020 р. N 248)</t>
  </si>
  <si>
    <t>не зазначено</t>
  </si>
  <si>
    <t>КНП  ДРУГА ЧЕРКАСЬКА МІСЬКА ЛІКАРНЯ ВІДНОВНОГО ЛІКУВАННЯ  | 05503697</t>
  </si>
  <si>
    <t>ГАВРИЛЮК НАТАЛІЯ МИКОЛАЇВНА | 3066618227</t>
  </si>
  <si>
    <t>https://prozorro.gov.ua/tender/UA-2020-10-22-003645-a</t>
  </si>
  <si>
    <t>Апарат для штучної вентиляції легенів S1100 для дорослих та дітей вагою від 3 кілограмів Код НКМВ 024:2019 47244 Апарат штучної вентиляції легенів загального призначення для інтенсивної терапії</t>
  </si>
  <si>
    <t>КНП  Павлоградська центральна районна лікарня  Вербківської сільської ради | 01988746</t>
  </si>
  <si>
    <t>https://prozorro.gov.ua/tender/UA-2020-10-22-000929-a</t>
  </si>
  <si>
    <t>Апарат штучної вентиляції легень Monnal T-60</t>
  </si>
  <si>
    <t>КП  Міська лікарня №9  Запорізької міської ради | 05498694</t>
  </si>
  <si>
    <t>https://prozorro.gov.ua/tender/UA-2020-10-22-009406-a</t>
  </si>
  <si>
    <t>апарата штучної вентиляції легенів S1600</t>
  </si>
  <si>
    <t>КНП  Центральна міська лікарня  м.Торецька | 01990418</t>
  </si>
  <si>
    <t>https://prozorro.gov.ua/tender/UA-2020-10-22-007388-a</t>
  </si>
  <si>
    <t>ДК 021:2015: 33170000-2 Обладнання для анестезії та реанімації (Апарат ШВЛ НК 024:2019: 47244 Апарат штучної вентиляції легенів загального призначення для інтенсивної терапії)</t>
  </si>
  <si>
    <t>КНП Шумської міської ради  Шумська міська лікарня  | 02001216</t>
  </si>
  <si>
    <t>https://prozorro.gov.ua/tender/UA-2020-10-21-011396-a</t>
  </si>
  <si>
    <t>Апарат штучної вентиляції легень S1100</t>
  </si>
  <si>
    <t>КП  Софіївська центральна лікарня  Софіївської селищної ради Софіївського району Дніпропетровської області | 01989378</t>
  </si>
  <si>
    <t>https://prozorro.gov.ua/tender/UA-2020-10-22-003887-a</t>
  </si>
  <si>
    <t>ДК 021:2015: 33170000-2 Обладнання для анестезії та реанімації, класифікатор НК 024:2019 - 47244 (Апарат штучної вентиляції легень загального призначення для інтенсивної терапіїї) - Апарат штучної вентиляції легень S1100A.</t>
  </si>
  <si>
    <t>https://prozorro.gov.ua/tender/UA-2020-10-23-010116-a</t>
  </si>
  <si>
    <t>Апарат штучної  вентиляції  легень ЮВЕНТ-Т (турбінний ) комплект з опціями: базовий модуль; пересувна стійка; зволожувач дихальної суміші з сервоконтролем, модуль  капнографічний (НК 024:2019: 47244 - Апарат штучної вентиляції легенів загального призначення для інтенсивної терапії)</t>
  </si>
  <si>
    <t>КНП  Славутицька міська лікарня  Славутицької міської ради | 41736008</t>
  </si>
  <si>
    <t xml:space="preserve">  Марков Анатолій Васильович   | 2351804014</t>
  </si>
  <si>
    <t>https://prozorro.gov.ua/tender/UA-2020-10-23-000342-a</t>
  </si>
  <si>
    <t>ДК 021:2015 - 33170000-2 — Обладнання для анестезії та реанімації (Апарат штучної вентиляції легенів) 33172200-8 Реанімаційна апаратура,(НК 024:2019 - 47244 апарат штучноі вентиляції легенів загального призначення для інтенсивноі терапії)</t>
  </si>
  <si>
    <t>https://prozorro.gov.ua/tender/UA-2020-10-26-004773-a</t>
  </si>
  <si>
    <t>КНП  Романівська лікарня  Романівської селищної ради | 01991613</t>
  </si>
  <si>
    <t>https://prozorro.gov.ua/tender/UA-2020-10-27-004436-a</t>
  </si>
  <si>
    <t>ДК 021:2015 33170000-2 Обладнання для анестезії та реанімації / Апарат штучної вентиляції легень/</t>
  </si>
  <si>
    <t>WM 30690-1110 prisma VENT50-С</t>
  </si>
  <si>
    <t>КНП  Бобровицька  опорна лікарня  Бобровицької міської ради Чернігівської області | 02006171</t>
  </si>
  <si>
    <t>https://prozorro.gov.ua/tender/UA-2020-10-28-003737-a</t>
  </si>
  <si>
    <t>закупівля Апарат штучної вентиляції легень S1100A</t>
  </si>
  <si>
    <t>КНП  МИКОЛАЇВСЬКИЙ РЕГІОНАЛЬНИЙ ФТИЗІОПУЛЬМОНОЛОГІЧНИЙ МЕДИЧНИЙ ЦЕНТР  МИКОЛАЇВСЬКОЇ ОБЛАСНОЇ РАДИ | 01998390</t>
  </si>
  <si>
    <t>https://prozorro.gov.ua/tender/UA-2020-10-28-005232-c</t>
  </si>
  <si>
    <t>Апарати штучної вентиляції легень.</t>
  </si>
  <si>
    <t>КНП  Міська лікарня № 2  Запорізької міської ради | 05498648</t>
  </si>
  <si>
    <t>https://prozorro.gov.ua/tender/UA-2020-10-28-006716-a</t>
  </si>
  <si>
    <t>Апарат інтенсивної терапії модель V8600 (апарат штучної вентиляції легень); код ДК (021:2015) 33170000-2 Обладнання для анестезії та реанімації; код НК (024:2019) - 47244 «Апарат штучної вентиляції легенів загального призначення для інтенсивної терапії»)</t>
  </si>
  <si>
    <t>ТОВ  КОДАМЕД ГРУП  | 42320648</t>
  </si>
  <si>
    <t>https://prozorro.gov.ua/tender/UA-2020-10-28-002360-b</t>
  </si>
  <si>
    <t>Апарат штучної вентиляції легень CWH-3020B (ДК 021:2015: 33170000-2 - Обладнання для анестезії та реанімації; НК 024:2019:47244 - Апарат штучної вентиляції легенів загального призначення для інтенсивної терапії, Код згідно з УКТЗЕД 9019 20 00 00)</t>
  </si>
  <si>
    <t>КНП  Баранівська центральна районна лікарня  Баранівської міської ради | 01991576</t>
  </si>
  <si>
    <t>ТОВ  ЛОРАН ГРУП  | 40571542</t>
  </si>
  <si>
    <t>https://prozorro.gov.ua/tender/UA-2020-10-30-003698-b</t>
  </si>
  <si>
    <t>ТОВ  БЛАНКОМ  | 43185440</t>
  </si>
  <si>
    <t>https://prozorro.gov.ua/tender/UA-2020-11-01-000036-b</t>
  </si>
  <si>
    <t>ДК 021:2015:33170000-2: Обладнання для анестезії та реанімації (апарат штучної вентиляції легень S1100A)</t>
  </si>
  <si>
    <t>КНП  БОГОРОДЧАНСЬКА ЦЕНТРАЛЬНА РАЙОННА ЛІКАРНЯ  БОГОРОДЧАНСЬКОЇ РАЙОННОЇ РАДИ ІВАНО-ФРАНКІВСЬКОЇ ОБЛАСТІ | 01993351</t>
  </si>
  <si>
    <t>https://prozorro.gov.ua/tender/UA-2020-11-02-008550-c</t>
  </si>
  <si>
    <t>https://prozorro.gov.ua/tender/UA-2020-11-02-000113-a</t>
  </si>
  <si>
    <t>Апарат штучної вентиляції легенів ЮВЕНТ-Т (ДК 021:2015 –33170000-2 - Обладнання для анестезії та реанімації) (НК 024:2019 - 47244 - Апарат штучної вентиляції легенів загального призначення для інтенсивної терапії)</t>
  </si>
  <si>
    <t>КНП  КОЗІВСЬКА ЦЕНТРАЛЬНА РАЙОННА ЛІКАРНЯ КОЗІВСЬКОЇ CЕЛИЩНОЇ РАДИ  | 02000792</t>
  </si>
  <si>
    <t>https://prozorro.gov.ua/tender/UA-2020-11-02-003468-b</t>
  </si>
  <si>
    <t>33170000-2 - Обладнання для анестезії та реанімації</t>
  </si>
  <si>
    <t>КНП «ЗДОЛБУНІВСЬКА ЦЕНТРАЛЬНА МІСЬКА ЛІКАРНЯ» ЗДОЛБУНІВСЬКОЇ МІСЬКОЇ РАДИ РІВНЕНСЬКОЇ ОБЛАСТІ | 02000105</t>
  </si>
  <si>
    <t>https://prozorro.gov.ua/tender/UA-2020-11-03-000353-a</t>
  </si>
  <si>
    <t xml:space="preserve">код ДК 021:2015: 33170000-2 «Обладнання для анестезії та реанімації» (код НК 024:2019: 47244 «Апарат штучної вентиляції легенів загального призначення для інтенсивної терапії») (Апарат штучної вентиляції легенів HAMILTON  С6)
</t>
  </si>
  <si>
    <t>https://prozorro.gov.ua/tender/UA-2020-11-03-000698-c</t>
  </si>
  <si>
    <t>Апарат штучної вентиляції легенів згідно з код ДК 021:2015: 33170000-2 - Обладнання для анестезії та реанімації, код НК 024:2019 47244 - Апарат штучної вентиляції легенів загального призначення для інтенсивної терапії)</t>
  </si>
  <si>
    <t>КП КП  Полтавська обласна клінічна інфекційна лікарня Полтавської обласної ради  | 01999661</t>
  </si>
  <si>
    <t>https://prozorro.gov.ua/tender/UA-2020-11-03-003974-c</t>
  </si>
  <si>
    <t>Апарат штучної вентиляції легенів HAMILTOH-C1</t>
  </si>
  <si>
    <t>https://prozorro.gov.ua/tender/UA-2020-11-04-002380-a</t>
  </si>
  <si>
    <t>Обладнання для анестезії та реанімації(Апарат штучної вентиляції легень WM 27970 VENTIIogic LS Вентиляційний прилад в комплекті з сумкою та аксесуарами, згідно НК 024:2019 47244- Апарат штучної вентиляції легенів загального призначення)</t>
  </si>
  <si>
    <t>КНП  Гадяцька міська центральна лікарня  Гадяцької міської ради | 01999218</t>
  </si>
  <si>
    <t>https://prozorro.gov.ua/tender/UA-2020-11-04-003766-b</t>
  </si>
  <si>
    <t>апарат штучної вентиляції лененів</t>
  </si>
  <si>
    <t> Бриз-Т</t>
  </si>
  <si>
    <t>НЕТ ДОГОВОРА</t>
  </si>
  <si>
    <t>КНП  Добровеличківська центральна районна лікарня  Добровеличківської районної ради Кіровоградської області | 01995143</t>
  </si>
  <si>
    <t>ОМЕЛЬЧЕНКО ІГОР ОЛЕКСАНДРОВИЧ | 3065901110</t>
  </si>
  <si>
    <t>https://prozorro.gov.ua/tender/UA-2020-11-04-001137-c</t>
  </si>
  <si>
    <t>https://prozorro.gov.ua/tender/UA-2020-11-04-004382-b</t>
  </si>
  <si>
    <t xml:space="preserve">Апарат штучної вентиляції легень BLIZAR за кодом ДК 021:2015:33170000-2  Обладнання для анестезії та реанімації </t>
  </si>
  <si>
    <t>КНП Міська лікарня №2 РМР | 01111032</t>
  </si>
  <si>
    <t xml:space="preserve">Тарасюта С.А. </t>
  </si>
  <si>
    <t>https://prozorro.gov.ua/tender/UA-2020-11-04-000938-b</t>
  </si>
  <si>
    <t xml:space="preserve">ДК 021:2015: 33170000-2: Обладнання для анестезії та реанімації (Апарат штучної вентиляції легень Neumovent GraphNet Advance з модулем капнографії основного потоку (НК 024:2019 «Класифікатор медичних виробів»: 47244 - Апарат штучної вентиляції легенів загального призначення для інтенсивної терапії, УКТЗЕД 9019 20 00 00))
</t>
  </si>
  <si>
    <t xml:space="preserve"> Neumovent GraphNet Advance </t>
  </si>
  <si>
    <t>https://prozorro.gov.ua/tender/UA-2020-11-04-011203-c</t>
  </si>
  <si>
    <t>КНП  Тисменицька міська лікарня  Тисменицької міської ради | 01993486</t>
  </si>
  <si>
    <t>https://prozorro.gov.ua/tender/UA-2020-11-05-008314-c</t>
  </si>
  <si>
    <t>Комплект апарату штучної вентиляції легень експертного класу Puritan Bennett™ 840</t>
  </si>
  <si>
    <t xml:space="preserve"> Puritan Bennett 840</t>
  </si>
  <si>
    <t>ТОВ   МК ФРЕЙЯ  | 42017760</t>
  </si>
  <si>
    <t>https://prozorro.gov.ua/tender/UA-2020-11-04-003809-b</t>
  </si>
  <si>
    <t>ДК 021:2015 33170000-2 — Обладнання для анестезії та реанімації, код НК 024:2019: 47244 Апарат штучної вентиляції легенів загального призначення для інтенсивної терапії ( Апарат штучної вентиляції легенів загального призначення для інтенсивної терапії для новонароджених)</t>
  </si>
  <si>
    <t>Департамент охорони здоров'я Чернівецької обласної державної адміністрації | 39302152</t>
  </si>
  <si>
    <t>Мартинюк Андрій Володимирович | 3133710691</t>
  </si>
  <si>
    <t>https://prozorro.gov.ua/tender/UA-2020-11-06-015052-c</t>
  </si>
  <si>
    <t>Апарат штучної вентиляції легень Monnal T60</t>
  </si>
  <si>
    <t xml:space="preserve"> Monnal T60</t>
  </si>
  <si>
    <t>КНП  Міська лікарня №1  Запорізької міської ради | 20498781</t>
  </si>
  <si>
    <t>https://prozorro.gov.ua/tender/UA-2020-11-09-002056-b</t>
  </si>
  <si>
    <t>Апарат штучної вентиляції легень (код товару згідно НК 024:2019: 47244 - Апарат штучної вентиляції легенів загального призначення для інтенсивної терапії).</t>
  </si>
  <si>
    <t>КНП «Міська лікарня №7» Запорізької міської ради | 35535544</t>
  </si>
  <si>
    <t>https://prozorro.gov.ua/tender/UA-2020-11-09-001197-b</t>
  </si>
  <si>
    <t>Апарат штучної вентиляції легенів ЮВЕНТ-А</t>
  </si>
  <si>
    <t>КНП  Галицька лікарня  Галицької районної ради Івано-Франківської області | 01993405</t>
  </si>
  <si>
    <t>https://prozorro.gov.ua/tender/UA-2020-11-09-006892-c</t>
  </si>
  <si>
    <t>Апарат штучної вентиляції легенів ЮВЕНТ-Т (з комплектом приладдя)</t>
  </si>
  <si>
    <t>КНП  Тлумацька центральна міська лікарня  Тлумацької міської ради Івано-Франківського району Івано-Франківської області | 01993658</t>
  </si>
  <si>
    <t xml:space="preserve"> КОЗАЧУК МАРІЯ ДМИТРІВНА </t>
  </si>
  <si>
    <t>https://prozorro.gov.ua/tender/UA-2020-11-10-001246-b</t>
  </si>
  <si>
    <t>Код згідно з УКТЗЕД: 9019 20 00 00 - Апарат штучної вентиляції легень (Апарат штучної вентиляції легенів експертного класу S1100A)</t>
  </si>
  <si>
    <t>КНП «Міська клінічна лікарня №7» Харківської міської ради | 22648032</t>
  </si>
  <si>
    <t>https://prozorro.gov.ua/tender/UA-2020-11-05-002441-b</t>
  </si>
  <si>
    <t xml:space="preserve">Обладнання для анестезії та реанімації - апарат штучної вентиляції легенів  BLIZAR </t>
  </si>
  <si>
    <t>КНП  Андрушівська центральна районна лікарня  Андрушівської районної ради | 01991547</t>
  </si>
  <si>
    <t>ТОВ  Медіон</t>
  </si>
  <si>
    <t>https://prozorro.gov.ua/tender/UA-2020-11-12-006637-c</t>
  </si>
  <si>
    <t>Апарат штучної вентиляції легенів загального призначення для інтенсивної терапії</t>
  </si>
  <si>
    <t>https://prozorro.gov.ua/tender/UA-2020-11-12-011692-c</t>
  </si>
  <si>
    <t>апарат ШВЛ портативний CWH-2010 ( ДК 021:2015: 33170000-2 Обладнання для анестезії та реанімації)</t>
  </si>
  <si>
    <t>КНП  Житомирський обласний спеціалізований будинок дитини для дітей-сиріт та дітей, які залишились без піклування батьків  Житомирської обласної ради | 05503562</t>
  </si>
  <si>
    <t>https://prozorro.gov.ua/tender/UA-2020-11-13-010471-c</t>
  </si>
  <si>
    <t xml:space="preserve">ДК 021:2015 33170000-2 Обладнання для анестезії та реанімації ( Апарат штучної вентиляції легень S1100A). НК 024:2019- 47244 (Апарат штучної вентиляції легень загального призначення для інтенсивної терапії).
</t>
  </si>
  <si>
    <t>https://prozorro.gov.ua/tender/UA-2020-11-13-013352-c</t>
  </si>
  <si>
    <t>код за ДК 021:2015:33170000-2 - Обладнання для анестезії та реанімації (Апарат штучної вентиляції легень S1100A)</t>
  </si>
  <si>
    <t>https://prozorro.gov.ua/tender/UA-2020-11-17-000760-b</t>
  </si>
  <si>
    <t>https://prozorro.gov.ua/tender/UA-2020-11-17-006006-c</t>
  </si>
  <si>
    <t>Обладнання для анестезії та реанімації (НК024:2019:47244 Аппарат штучної вентиляції легень загального призначення для інтенсивної терапії, код НК 024:2019:61514 насос інфузійний код ДК 021:2015:33170000-2.</t>
  </si>
  <si>
    <t>https://prozorro.gov.ua/tender/UA-2020-11-17-011818-c</t>
  </si>
  <si>
    <t>Обладнання для анестезії та реанімації (Апарат ШВЛ-3020В)</t>
  </si>
  <si>
    <t>3020В</t>
  </si>
  <si>
    <t>КНП  Кривоозерська центральна селищна лікарня   Кривоозерської селищної ради Кривоозерського району  Миколаївської області | 01998259</t>
  </si>
  <si>
    <t>https://prozorro.gov.ua/tender/UA-2020-11-17-002035-a</t>
  </si>
  <si>
    <t>апарат штучної вентиляції легень S1600 2 штуки</t>
  </si>
  <si>
    <t>КНП  СКАЛАТСЬКА КОМУНАЛЬНА РАЙОННА ЛІКАРНЯ  СКАЛАТСЬКОЇ МІСЬКОЇ РАДИ | 02000961</t>
  </si>
  <si>
    <t>https://prozorro.gov.ua/tender/UA-2020-11-17-004381-b</t>
  </si>
  <si>
    <t>33170000-2 - Обладнання для анестезії та реанімації (47244 - Апарат штучної вентиляції легенів загального призначення для інтенсивної терапії)</t>
  </si>
  <si>
    <t>КНП  Чернігівська міська лікарня №3  Чернігівської міської ради | 14242161</t>
  </si>
  <si>
    <t>https://prozorro.gov.ua/tender/UA-2020-11-17-003632-b</t>
  </si>
  <si>
    <t>ДК 021:2015: 33170000-2 — Обладнання для анестезії та реанімації УКТЗЕД 9019 20 00 00, апарат штучної вентиляції легенів, (Код GMDN: 47244 Апарат штучної вентиляції легенів загального призначення для інтенсивної терапії).</t>
  </si>
  <si>
    <t>КНП  Чортківська центральна комунальна районна лікарня  Чортківської районної ради | 02001185</t>
  </si>
  <si>
    <t>Горошко Анатолій Олексійович | 1757502516</t>
  </si>
  <si>
    <t>https://prozorro.gov.ua/tender/UA-2020-11-17-008898-c</t>
  </si>
  <si>
    <t>ДК 021:2015: 33170000-2 - Обладнання для анестезії та реанімації (Апарат штучної вентиляції легень:   WM 30690-1110 prisma VENT50-С Вентиляційний прилад, тип WM 120 TD, в комплекті з сумкою та аксесуарами)</t>
  </si>
  <si>
    <t>КП  Кролевецька  лікарня  Кролевецької міської ради | 02007549</t>
  </si>
  <si>
    <t>https://prozorro.gov.ua/tender/UA-2020-11-17-008970-c</t>
  </si>
  <si>
    <t>ДК 021:2015: 33170000-2 Обладнання для анестезії та реанімації (НК 024:2019: 47244 Апарат штучної вентиляції легенів загального призначення для інтенсивної терапії)</t>
  </si>
  <si>
    <t>https://prozorro.gov.ua/tender/UA-2020-11-18-010702-c</t>
  </si>
  <si>
    <t>ДК 021:2015 код 33170000-2 Обладнання для анестезії та реанімації (НК 024:2019 код 47244 Апарат штучної вентиляції легенів загального призначення для інтенсивної терапії (Апарат штучної вентиляції легень AVEA))</t>
  </si>
  <si>
    <t>КНП  Бахмацька центральна районна лікарня  Бахмацької районної ради Чернігівської області | 02006159</t>
  </si>
  <si>
    <t>https://prozorro.gov.ua/tender/UA-2020-11-18-007660-c</t>
  </si>
  <si>
    <t>Обладнання для анестезії та реанімації (Апарат ШВЛ)</t>
  </si>
  <si>
    <t>КНП  Київський міський центр радіаційного захисту населення міста Києва від наслідків Чорнобильської катастрофи  виконавчого органу київської міської Ради (Київської міської державної адміністрації) | 21490652</t>
  </si>
  <si>
    <t>https://prozorro.gov.ua/tender/UA-2020-11-18-006478-a</t>
  </si>
  <si>
    <t>Апарат штучної вентиляції легенів
код НК 024:2019 -апарат штучної вентиляції легенів загального призначення для інтенсивної терапії</t>
  </si>
  <si>
    <t>КНП  НОВОСАНЖАРСЬКА ЦЕНТРАЛЬНА ЛІКАРНЯ НОВОСАНЖАРСЬКОЇ СЕЛИЩНОЇ РАДИ ПОЛТАВСЬКОГО РАЙОНУ ПОЛТАВСЬКОЇ ОБЛАСТІ  | 01999425</t>
  </si>
  <si>
    <t>ТОВ ТЕЛЕМЕДІКА | 43764552</t>
  </si>
  <si>
    <t>https://prozorro.gov.ua/tender/UA-2020-11-17-002406-c</t>
  </si>
  <si>
    <t>Апарат штучної вентиляції легень для новонароджених та дітей</t>
  </si>
  <si>
    <t>ТОВ АВІДАН | 38648406</t>
  </si>
  <si>
    <t>https://prozorro.gov.ua/tender/UA-2020-11-20-000841-a</t>
  </si>
  <si>
    <t>Апарат штучної вентиляції легень новонароджених високого (експерт) класу (код згідно з УКТЗЕД 9019 20 00 00, НК 024:2019: 47244 Апарат штучної вентиляції легенів загального призначення для інтенсивної терапії ДК 021:2015 33172200-8 Реанімаційна апаратура)(ДК 021:2015 33170000-2 Обладнання для анестезії та реанімації)</t>
  </si>
  <si>
    <t>КНП  МІСЬКИЙ КЛІНІЧНИЙ ПОЛОГОВИЙ БУДИНОК № 2 ІМЕНІ М.Х. ГЕЛЬФЕРІХА  ХАРКІВСЬКОЇ МІСЬКОЇ РАДИ | 02001759</t>
  </si>
  <si>
    <t>https://prozorro.gov.ua/tender/UA-2020-11-20-001721-b</t>
  </si>
  <si>
    <t>ДК 021:2015- 33170000-2 Обладнання для анастезії та реанімації (Апарат штучної вентиляції легень S 1600)</t>
  </si>
  <si>
    <t>КНП  ТРОЇЦЬКЕ ТЕРИТОРІАЛЬНЕ МЕДИЧНЕ ОБ'ЄДНАННЯ  | 01983720</t>
  </si>
  <si>
    <t>https://prozorro.gov.ua/tender/UA-2020-11-20-004401-c</t>
  </si>
  <si>
    <t>https://prozorro.gov.ua/tender/UA-2020-11-23-000007-b</t>
  </si>
  <si>
    <t>Обладнання для анестезії та реанімації (Апарат штучної вентиляції легень: WM 30690-1110 prisma VENT50-С Вентиляційний прилад, тип WM 120 TD, в комплекті з сумкою та аксесуарами)( НК 024:2019 47244 Апарат штучної вентиляції легенів загального призначення для інтенсивної терапії )</t>
  </si>
  <si>
    <t>КНП  БОБРИНЕЦЬКА  ЛІКАРНЯ  БОБРИНЕЦЬКОЇ МІСЬКОЇ РАДИ | 01995108</t>
  </si>
  <si>
    <t>https://prozorro.gov.ua/tender/UA-2020-11-23-009801-c</t>
  </si>
  <si>
    <t>БРИЗ-Т</t>
  </si>
  <si>
    <t>КНП  УМАНСЬКА ЦЕНТРАЛЬНА РАЙОННА ЛІКАРНЯ  ПАЛАНСЬКОЇ СІЛЬСЬКОЇ   РАДИ | 02005467</t>
  </si>
  <si>
    <t>https://prozorro.gov.ua/tender/UA-2020-11-23-002046-c</t>
  </si>
  <si>
    <t>Апарат штучної вентиляції легенів ZXH-600-C.</t>
  </si>
  <si>
    <t>КНП Кропивницької районної ради  Кропивницька центральна районна лікарня  | 01995120</t>
  </si>
  <si>
    <t xml:space="preserve">  ЯЛФІМОВА ОЛЬГА ОЛЕКСАНДРІВНА  | 3288815365</t>
  </si>
  <si>
    <t>https://prozorro.gov.ua/tender/UA-2020-11-23-006671-c</t>
  </si>
  <si>
    <t>КНП  МІЛОВСЬКА ЦЕНТРАЛЬНА РАЙОННА ЛІКАРНЯ  МІЛОВСЬКОЇ РАЙОННОЇ РАДИ ЛУГАНСЬКОЇ ОБЛАСТІ | 01983571</t>
  </si>
  <si>
    <t>https://prozorro.gov.ua/tender/UA-2020-11-24-002409-a</t>
  </si>
  <si>
    <t xml:space="preserve">Апарат штучної вентиляції легенів  БРИЗ ALVEOLE 
</t>
  </si>
  <si>
    <t>КНП «Вінницький обласний спеціалізований клінічний диспансер радіаційного захисту населення Вінницької обласної Ради» | 01982270</t>
  </si>
  <si>
    <t>https://prozorro.gov.ua/tender/UA-2020-11-25-004347-b</t>
  </si>
  <si>
    <t>Апарат для штучної вентиляції легень SV300</t>
  </si>
  <si>
    <t>КНП Зборівська лікарня Зборівської міської ради | 02000748</t>
  </si>
  <si>
    <t>https://prozorro.gov.ua/tender/UA-2020-11-24-003131-b</t>
  </si>
  <si>
    <t>Турманаулі Лариса Юріївна | 2649619085</t>
  </si>
  <si>
    <t>https://prozorro.gov.ua/tender/UA-2020-11-26-004013-b</t>
  </si>
  <si>
    <t xml:space="preserve">Обладнання для анестезії та реанімації (Апарати штучної вентиляції легень)
</t>
  </si>
  <si>
    <t>КНП  Миколаївська обласна дитяча клінічна лікарня  Миколаївської обласної ради | 02007070</t>
  </si>
  <si>
    <t>https://prozorro.gov.ua/tender/UA-2020-11-26-005484-b</t>
  </si>
  <si>
    <t>ДК 021:2015 33170000-2 - Обладнання для анестезії та реанімації (НК 024:2019: 47244 Апарат штучної вентиляції легенів загального призначення для інтенсивної терапії) Апарат штучної вентиляції легень AVEA</t>
  </si>
  <si>
    <t>КНП  Чернігівська міська лікарня №1  Чернігівської міської ради | 02006596</t>
  </si>
  <si>
    <t>https://prozorro.gov.ua/tender/UA-2020-11-26-010864-b</t>
  </si>
  <si>
    <t>КНП  ЗБАРАЗЬКА ЦЕНТРАЛЬНА ЛІКАРНЯ  ЗБАРАЗЬКОЇ РАЙОННОЇ РАДИ | 02000702</t>
  </si>
  <si>
    <t>Таран Микола Іванович</t>
  </si>
  <si>
    <t>https://prozorro.gov.ua/tender/UA-2020-11-27-008025-b</t>
  </si>
  <si>
    <t>Апарат ШВЛ: WM 29550-1111 prisma VENT 40</t>
  </si>
  <si>
    <t>КНП  Рахівська районна лікарня  Рахівської районної ради | 01992624</t>
  </si>
  <si>
    <t>https://prozorro.gov.ua/tender/UA-2020-11-27-003281-c</t>
  </si>
  <si>
    <t>ВЧ А4615 | 08015857</t>
  </si>
  <si>
    <t>https://prozorro.gov.ua/tender/UA-2020-12-01-000729-a</t>
  </si>
  <si>
    <t>КНП  КРАСНОГРАДСЬКА ЦЕНТРАЛЬНА РАЙОННА ЛІКАРНЯ  | 02002701</t>
  </si>
  <si>
    <t>https://prozorro.gov.ua/tender/UA-2020-12-01-006310-c</t>
  </si>
  <si>
    <t>Апарат штучної вентиляції легень експертного класу (код ДК 021:2015 - 33172200-8, НК 024:2019: 42411 — Апарат штучної вентиляції легенів для інтенсивної терапії неонатальний / для дорослих)</t>
  </si>
  <si>
    <t>КП  ЛУЦЬКИЙ КЛІНІЧНИЙ ПОЛОГОВИЙ БУДИНОК  | 03399089</t>
  </si>
  <si>
    <t>https://prozorro.gov.ua/tender/UA-2020-12-01-003045-a</t>
  </si>
  <si>
    <t>Апарат штучної вентиляції легень експертного класу (код ДК 021:2015 - 33172200-8, НК 024:2019: 42411 - Апарат штучної вентиляції легенів для інтенсивної терапії неонатальний / для дорослих), надалі – ТОВАР, та відповідно до Постанови 225 – «Медичне обладнання для закладів охорони здоров’я, що надають допомогу пацієнтам, хворим на COVID-19», а саме «9019 20 00 00 Апарат штучної вентиляції легень»,</t>
  </si>
  <si>
    <t>https://prozorro.gov.ua/tender/UA-2020-12-02-000803-c</t>
  </si>
  <si>
    <t>Апарат штучної вентиляції легень Newport HT70 з допоміжними засобами НК 024:2019 47244 Апарат штучної вентиляції легенів загального призначення для інтенсивної терапії</t>
  </si>
  <si>
    <t>КНП  Пологовий клінічний будинок №1 м. Львова  | 01984292</t>
  </si>
  <si>
    <t>ТОВ  Авіцена Медик  | 39284689</t>
  </si>
  <si>
    <t>https://prozorro.gov.ua/tender/UA-2020-12-02-007248-c</t>
  </si>
  <si>
    <t>Апарат штучної вентиляції легень, код за НК 024:2019 – 47244 Апарат штучної вентиляції легенів загального призначення для інтенсивної терапії</t>
  </si>
  <si>
    <t>https://prozorro.gov.ua/tender/UA-2020-12-03-003370-a</t>
  </si>
  <si>
    <t>https://prozorro.gov.ua/tender/UA-2020-12-03-013154-b</t>
  </si>
  <si>
    <t>https://prozorro.gov.ua/tender/UA-2020-12-03-007827-b</t>
  </si>
  <si>
    <t>Код за ДК 021:2015 33170000-2 - Обладнання для анестезії та реанімації (апарати штучної вентиляції легень)</t>
  </si>
  <si>
    <t>КНП ЛЬВІВСЬКОЇ ОБЛАСНОЇ РАДИ  ЛЬВІВСЬКИЙ ОБЛАСНИЙ ЦЕНТР  ЕКСТРЕНОЇ МЕДИЧНОЇ ДОПОМОГИ ТА МЕДИЦИНИ КАТАСТРОФ  | 34167494</t>
  </si>
  <si>
    <t>https://prozorro.gov.ua/tender/UA-2020-12-03-014203-b</t>
  </si>
  <si>
    <t>КНП  Ізяславська центральна районна лікарня  | 02004309</t>
  </si>
  <si>
    <t xml:space="preserve"> Гаркавенко Ю.В.</t>
  </si>
  <si>
    <t>https://prozorro.gov.ua/tender/UA-2020-12-03-002373-a</t>
  </si>
  <si>
    <t>Апарат штучної вентиляції легень, НК 024:2019 - 47244 - Апарат штучної вентиляції легенів загального призначення для інтенсивної терапії</t>
  </si>
  <si>
    <t>https://prozorro.gov.ua/tender/UA-2020-12-03-005563-c</t>
  </si>
  <si>
    <t>33170000-2	Обладнання для анестезії та реанімації/ 33170000-2	Обладнання для анестезії та реанімації ( НК 024 2019 47244 Апарат штучної вентиляції легенів загального призначення для інтенсивної терапії,)</t>
  </si>
  <si>
    <t>КНП  Волочиська багатопрофільна лікарня  | 02004195</t>
  </si>
  <si>
    <t xml:space="preserve">  ВАСИЛЬЄВА ГАННА ВАЛЕРІЇВНА</t>
  </si>
  <si>
    <t>https://prozorro.gov.ua/tender/UA-2020-12-04-004661-c</t>
  </si>
  <si>
    <t>Апарат штучної вентиляції легень S1200 у складі: Монітор пацієнта мультипараметровий Brightfield Healthcare Osen8000E у складі: Модуль капнографія EtCO2</t>
  </si>
  <si>
    <t>https://prozorro.gov.ua/tender/UA-2020-12-04-003253-a</t>
  </si>
  <si>
    <t xml:space="preserve">Апарат штучної вентиляції легень S1200
</t>
  </si>
  <si>
    <t>КНП  ЛЮБОМЛЬСЬКЕ ТЕРИТОРІАЛЬНЕ МЕДИЧНЕ ОБ'ЄДНАННЯ  ЛЮБОМЛЬСЬКОЇ МІСЬКОЇ РАДИ | 37271416</t>
  </si>
  <si>
    <t>https://prozorro.gov.ua/tender/UA-2020-12-04-011227-b</t>
  </si>
  <si>
    <t xml:space="preserve">Апарати штучної вентиляції легенів  Бриз Alveole </t>
  </si>
  <si>
    <t>Бриз Alveole</t>
  </si>
  <si>
    <t>https://prozorro.gov.ua/tender/UA-2020-12-04-000702-a</t>
  </si>
  <si>
    <t>ДК 021:2015: 33170000-2 - Обладнання для анестезії та реанімації, код НК 024:2019:47244 - Апарат штучної вентиляції легенів загального призначення для інтенсивної терапії (Апарат штучної вентиляції легень S1100A).</t>
  </si>
  <si>
    <t>КНП  ОБЛАСНИЙ КЛІНІЧНИЙ ГОСПІТАЛЬ ВЕТЕРАНІВ ВІЙНИ КІРОВОГРАДСЬКОЇ ОБЛАСНОЇ РАДИ  | 01994971</t>
  </si>
  <si>
    <t>https://prozorro.gov.ua/tender/UA-2020-12-04-015100-b</t>
  </si>
  <si>
    <t>Код згідно з ДК 021:2015-33170000-2 Обладнання для анестезії та реанімації (Апарат штучної вентиляції легень-33172200-8 Реанімаційна апаратура, код НК 024:2019-47244 Апарат штучної вентиляції легенів загального призначення для інтенсивної терапії)</t>
  </si>
  <si>
    <t>https://prozorro.gov.ua/tender/UA-2020-12-07-009334-b</t>
  </si>
  <si>
    <t>ДК 021:2015 (33170000-2) (обладнання для анестезії та реанімації) Апарат штучної вентиляції легень: WM 30690-1110 prisma VENT50-C Вентиляційний прилад, тип WM 120 TD, в комплекті з сумкою та аксесуарами</t>
  </si>
  <si>
    <t>КНП  Івано-Франківський обласний фтизіопульмонологічний центр Івано-Франківської обласної ради  | 02009637</t>
  </si>
  <si>
    <t>https://prozorro.gov.ua/tender/UA-2020-12-08-003300-a</t>
  </si>
  <si>
    <t>нет договора</t>
  </si>
  <si>
    <t>ЛОБОВА ОЛЬГА ВІКТОРІВНА</t>
  </si>
  <si>
    <t>https://prozorro.gov.ua/tender/UA-2020-12-08-002222-b</t>
  </si>
  <si>
    <t>Апарат штучної вентиляції легень S1100А (Код ДК 021:2015 -33170000-2- Обладнання для анестезії та реанімації ) (НК 024:2019 : 47244- Апарат штучної вентиляції легенів загального призначення для інтенсивної терапії)</t>
  </si>
  <si>
    <t>КНП  ЛАНОВЕЦЬКА ЦЕНТРАЛЬНА РАЙОННА ЛІКАРНЯ  | 02000903</t>
  </si>
  <si>
    <t>https://prozorro.gov.ua/tender/UA-2020-12-08-005520-a</t>
  </si>
  <si>
    <t>Апарат штучної вентиляції легенів HAMILTON-C3</t>
  </si>
  <si>
    <t>https://prozorro.gov.ua/tender/UA-2020-12-08-010951-c</t>
  </si>
  <si>
    <t>код НК 024:2019: 47244 – Апарат штучної вентиляції легенів загального призначення для інтенсивної терапії</t>
  </si>
  <si>
    <t>КНП ХАРКІВСЬКОЇ ОБЛАСНОЇ РАДИ  ОБЛАСНИЙ ГОСПІТАЛЬ ВЕТЕРАНІВ ВІЙНИ  | 02003617</t>
  </si>
  <si>
    <t>https://prozorro.gov.ua/tender/UA-2020-12-09-002808-b</t>
  </si>
  <si>
    <t>https://prozorro.gov.ua/tender/UA-2020-12-10-003959-c</t>
  </si>
  <si>
    <t>КНП  Гусятинська  комунальна районна  лікарня  Гусятинської районної ради | 02000582</t>
  </si>
  <si>
    <t>https://prozorro.gov.ua/tender/UA-2020-12-10-007317-a</t>
  </si>
  <si>
    <t>ТОВ  ЛІНКОР-С  | 34805556</t>
  </si>
  <si>
    <t>https://prozorro.gov.ua/tender/UA-2020-12-10-011400-c</t>
  </si>
  <si>
    <t>https://prozorro.gov.ua/tender/UA-2020-12-11-004193-c</t>
  </si>
  <si>
    <t>Апарат штучної вентиляції легенів (33170000-2 - Обладнання для анестезії та реанімації; 47244 - Апарат штучної вентиляції легенів загального призначення для інтенсивної терапії)</t>
  </si>
  <si>
    <t>https://prozorro.gov.ua/tender/UA-2020-12-10-001248-a</t>
  </si>
  <si>
    <t>Код згідно з УКТЗЕД 9019 20 00 00 Апарат штучної вентиляції легень CWH-3020B (ДК 021:2015: 33170000-2 - Обладнання для анестезії та реанімації; НК 024:2019: 47244 - Апарат штучної вентиляції легенів загального призначення для інтенсивної терапії)</t>
  </si>
  <si>
    <t xml:space="preserve"> КОМПАНЕЦЬ ДМИТРО ОЛЕКСАНДРОВИЧ | 3165801671</t>
  </si>
  <si>
    <t>https://prozorro.gov.ua/tender/UA-2020-12-11-001136-b</t>
  </si>
  <si>
    <t>Апарат штучної вентиляції легень: WM 29559-1111 prisma VENT (за кодом ДК 021:2015 - 33170000-2 Обладнання для анестезії та реанімації)</t>
  </si>
  <si>
    <t>https://prozorro.gov.ua/tender/UA-2020-12-11-005639-b</t>
  </si>
  <si>
    <t>https://prozorro.gov.ua/tender/UA-2020-12-11-015074-c</t>
  </si>
  <si>
    <t>33170000-2 Обладнання для анестезії та реанімації ( Апарат штучної вентиляції легень)</t>
  </si>
  <si>
    <t>КНП  Тернопільська обласна дитяча клінічна лікарня  Тернопільської обласної ради | 02001305</t>
  </si>
  <si>
    <t>https://prozorro.gov.ua/tender/UA-2020-12-14-010119-c</t>
  </si>
  <si>
    <t>за  ДК 021:2015 – 33170000-2 Обладнання для анестезії та реанімації (Апарат штучної вентиляції легень EVE NEO Fritz Stephan GmbH -1 шт), код товару згідно НК 024:2019 47244 Апарат штучної вентиляції легенів загального призначення для інтенсивної терапії, назва за ПКМУ №225 Апарат штучної вентиляції легень</t>
  </si>
  <si>
    <t>EVE NEO</t>
  </si>
  <si>
    <t>https://prozorro.gov.ua/tender/UA-2020-12-11-015561-c</t>
  </si>
  <si>
    <t>Апарат штучної вентеляції легень  КОД УКТЗЕД9019200000 Нк024:2019:472744 Апарат штучної вентеляції легень загального призначення для інтенсивної терапії ДК021:2015:33170000-2Обладнання для анестезії та реанімації</t>
  </si>
  <si>
    <t>КНП  5-а міська клінічна лікарня м. Львова  | 01996668</t>
  </si>
  <si>
    <t>https://prozorro.gov.ua/tender/UA-2020-12-14-006314-b</t>
  </si>
  <si>
    <t xml:space="preserve">ДК 021:2015 33170000-2 Обладнання для анестезії та реанімації
</t>
  </si>
  <si>
    <t>Харківський національний університет імені В.Н.Каразіна | 02071205</t>
  </si>
  <si>
    <t>https://prozorro.gov.ua/tender/UA-2020-12-14-008791-c</t>
  </si>
  <si>
    <t>WM29930-2111 prisma 30ST Bilevel ST</t>
  </si>
  <si>
    <t>КНП  Клінічна лікарня №4  Сумської міської ради | 02000300</t>
  </si>
  <si>
    <t xml:space="preserve"> Булахов Андрій Володимирович </t>
  </si>
  <si>
    <t>https://prozorro.gov.ua/tender/UA-2020-12-15-007228-c</t>
  </si>
  <si>
    <t>https://prozorro.gov.ua/tender/UA-2020-12-15-003991-a</t>
  </si>
  <si>
    <t>https://prozorro.gov.ua/tender/UA-2020-12-16-001548-b</t>
  </si>
  <si>
    <t>код згідно ДК 021:2015 - 33170000-2 - Обладнання для анестезії та реанімації</t>
  </si>
  <si>
    <t>ДП  Український державний медико-соціальний центр ветеранів війни  | 05480766</t>
  </si>
  <si>
    <t>https://prozorro.gov.ua/tender/UA-2020-12-16-007837-c</t>
  </si>
  <si>
    <t>Апарати штучної вентиляції легень (НК 024:2019 - 47244)</t>
  </si>
  <si>
    <t>ДУ  ІПАГ ім. акад. О.М.Лук’янової НАМН України  | 02012022</t>
  </si>
  <si>
    <t>ТОВ  БЛІЦ СЕРВІС  | 43590175</t>
  </si>
  <si>
    <t>https://prozorro.gov.ua/tender/UA-2020-12-16-008297-c</t>
  </si>
  <si>
    <t>Апарати штучної вентиляції легень, код за ДК 021:2015: 33170000-2 обладнання для анестезії та реанімації,  класифікатор медичних виробів НК 024:2019: 47244 – апарат штучної вентиляції легень загального призначення для інтенсивної терапії</t>
  </si>
  <si>
    <t>https://prozorro.gov.ua/tender/UA-2020-12-16-001921-b</t>
  </si>
  <si>
    <t>https://prozorro.gov.ua/tender/UA-2020-12-17-002850-c</t>
  </si>
  <si>
    <t>https://prozorro.gov.ua/tender/UA-2020-12-17-007638-b</t>
  </si>
  <si>
    <t>КНП  Іваничівська центральна районна лікарня  | 01982904</t>
  </si>
  <si>
    <t>https://prozorro.gov.ua/tender/UA-2020-12-17-013623-c</t>
  </si>
  <si>
    <t>ДК 021:2015 - 33170000-2 Обладнання для анестезії та реанімації (АПАРАТ ШТУЧНОЇ ВЕНТИЛЯЦІЇ ЛЕГЕНЬ)</t>
  </si>
  <si>
    <t>Обласне територіальне медичне об'єднання  м. Краматорськ | 21992649</t>
  </si>
  <si>
    <t>https://prozorro.gov.ua/tender/UA-2020-12-18-015737-c</t>
  </si>
  <si>
    <t>Апарат штучної вентиляції легень Jenny (НК 024:2019: 47244 Апарат штучної вентиляції легенів загального призначення для інтенсивної терапії)</t>
  </si>
  <si>
    <t xml:space="preserve"> Jenny</t>
  </si>
  <si>
    <t>https://prozorro.gov.ua/tender/UA-2020-12-18-004665-b</t>
  </si>
  <si>
    <t xml:space="preserve"> Мисик Лариса Василівна  | 2279406086</t>
  </si>
  <si>
    <t>https://prozorro.gov.ua/tender/UA-2020-12-19-000896-a</t>
  </si>
  <si>
    <t>За кодом CPV за ДК 021:2015 33170000-2 - обладнання для анестезії та реанімації Апарат штучної вентиляції легень Код згідно з УКТЗЕД (9019 20 00 00) Апарат штучної вентиляції легенів модель VELA, апарат штучної вентиляції легенів модель  AVEA за кодом НК 024:2019- 47244; Система моніторингу фізіологічних показників (ЕКГ, ЧД, ЧСС, пульсоксиметрія) Код згідно з УКТЗЕД (9019 20 00 00) Монітор SC1200, монітор  SC300N за кодом НК 024:2019- 33586; Настінний дозатор кисню із зволожувачами Код згідно з УКТЗЕД (9019 20 00 00) Зволожувач НС-150 за кодом НК 024:2019- 63408; Неінвазивна система вентиляції (BIPAP / CPAP)  Код згідно з УКТЗЕД (9019 20 00 00) РТ101ЕЕ Зволожувач AIRVO 2 за кодом НК 024:2019- 61655</t>
  </si>
  <si>
    <t>https://prozorro.gov.ua/tender/UA-2020-12-19-000928-a</t>
  </si>
  <si>
    <t>Апарат штучної вентеляції легень</t>
  </si>
  <si>
    <t>https://prozorro.gov.ua/tender/UA-2020-12-21-008954-c</t>
  </si>
  <si>
    <t>https://prozorro.gov.ua/tender/UA-2020-12-21-003373-b</t>
  </si>
  <si>
    <t xml:space="preserve">Обладнання для анестезії та реанімації (Апарат штучної вентиляції легень Мonnal T60; код НК 024:2019: 47244 - Апарат штучної вентиляції легенів загального призначення для інтенсивної терапії)
</t>
  </si>
  <si>
    <t>https://prozorro.gov.ua/tender/UA-2020-12-22-002628-c</t>
  </si>
  <si>
    <t>КНП МИКОЛАЇВСЬКОЇ МІСЬКОЇ РАДИ  ПОЛОГОВИЙ БУДИНОК №1  | 05483138</t>
  </si>
  <si>
    <t xml:space="preserve"> БАБИЧ КАТЕРИНА ДМИТРІВНА</t>
  </si>
  <si>
    <t>https://prozorro.gov.ua/tender/UA-2020-12-22-007439-c</t>
  </si>
  <si>
    <t>Код ДК 021:2015 33170000-2 Обладнання для анестезії та реанімації (Апарат ШВЛ CWH-3020B у комплекті з монітором пацієнта)</t>
  </si>
  <si>
    <t>КНП  Любарська лікарня  Любарської селищної ради Житомирської області | 01991754</t>
  </si>
  <si>
    <t>https://prozorro.gov.ua/tender/UA-2020-12-23-016533-c</t>
  </si>
  <si>
    <t>Апарат штучної вентиляції легень Servo-i</t>
  </si>
  <si>
    <t>КНП «Лікарня  інтенсивного лікування Боярської міської ради» | 01994669</t>
  </si>
  <si>
    <t>ТОВ  ОЛАМЕД  | 43678029</t>
  </si>
  <si>
    <t>https://prozorro.gov.ua/tender/UA-2020-12-23-020016-c</t>
  </si>
  <si>
    <t>ДК 021:2015 33170000-2 Обладнання для анестезії та реанімації</t>
  </si>
  <si>
    <t>КНП  Білгород-Дністровська центральна районна лікарня  Білгород-Дністровської районної ради | 01998696</t>
  </si>
  <si>
    <t>https://prozorro.gov.ua/tender/UA-2020-12-23-008396-c</t>
  </si>
  <si>
    <t>ДК 021:2015 (33170000-2) (обладнання для анестезії та реанімації) Апарат штучної вентиляції легень: S1100A у складі: Монітор пацієнта мультипараметровий Brightield Healthcare Osen 8000E у складі: Модуль капнографія EtCO2</t>
  </si>
  <si>
    <t>https://prozorro.gov.ua/tender/UA-2020-12-24-005639-a</t>
  </si>
  <si>
    <t>Апарат штучної вентиляції легень ELISA 600</t>
  </si>
  <si>
    <t>ELISA 600</t>
  </si>
  <si>
    <t>КНП  Коростеньська центральна районна лікарня  Ушомирської сільської ради | 40475812</t>
  </si>
  <si>
    <t>https://prozorro.gov.ua/tender/UA-2020-12-24-006739-c</t>
  </si>
  <si>
    <t>Апарат штучної вентиляції легень S1100А (код НК 024:2019 - 47244- апарат штучної вентиляції легенів загального призначення для інтенсивної терапії)</t>
  </si>
  <si>
    <t>КП  Маневицька центральна районна лікарня  | 01983186</t>
  </si>
  <si>
    <t>https://prozorro.gov.ua/tender/UA-2020-12-24-001677-c</t>
  </si>
  <si>
    <t>КП «БІЛОЗЕРСЬКА ЦЕНТРАЛЬНА РАЙОННА ЛІКАРНЯ» | 02003929</t>
  </si>
  <si>
    <t>https://prozorro.gov.ua/tender/UA-2020-12-24-004094-c</t>
  </si>
  <si>
    <t>33170000-2 Обладнання для анестезії та реанімації</t>
  </si>
  <si>
    <t>КНП  КИЇВСЬКА МІСЬКА КЛІНІЧНА ЛІКАРНЯ № 18  ВИКОНАВЧОГО ОРГАНУ  КИЇВСЬКОЇ МІСЬКОЇ РАДИ (КИЇВСЬКОЇ МІСЬКОЇ ДЕРЖАВНОЇ АДМІНІСТРАЦІЇ) | 01993776</t>
  </si>
  <si>
    <t>https://prozorro.gov.ua/tender/UA-2020-12-29-003520-c</t>
  </si>
  <si>
    <t>Апарат штучної вентиляції Юнівент -Т(з комплектом приладдя)</t>
  </si>
  <si>
    <t>КНП  Шаргородська міська лікарня  Шаргородської міської ради Вінницької області | 33868196</t>
  </si>
  <si>
    <t>ЖИВКОВА ІРИНА ПЕТРІВНА | 3352510049</t>
  </si>
  <si>
    <t>https://prozorro.gov.ua/tender/UA-2020-12-29-005000-a</t>
  </si>
  <si>
    <t>Апарат штучної вентиляції легенів  БРИЗ ALVEOLE  (код ДК 021:2015 33170000-2 Одладнання для анастезії та реанімації , код НК 024:2019 47244 Апарат штучної вентиляції легенів загального призначення для інтенсивної терапії)</t>
  </si>
  <si>
    <t>https://prozorro.gov.ua/tender/UA-2020-12-29-001383-c</t>
  </si>
  <si>
    <t>Апарат штучної вентиляції легенів ЮВЕНТ-Т(з комплексом приладдя)</t>
  </si>
  <si>
    <t xml:space="preserve">Горобей Тетяна Марксівна </t>
  </si>
  <si>
    <t>https://prozorro.gov.ua/tender/UA-2020-12-30-002769-a</t>
  </si>
  <si>
    <t>ДК 021:2015 код 33170000-2 Обладнання для анестезії та реанімації (Апарати штучної вентиляції легень ( НК 024:2019 код 47244 Апарат штучної вентиляції легень загального призначення для інтенсивної терапії))</t>
  </si>
  <si>
    <t>КНП  МІСЬКА КЛІНІЧНА ЛІКАРНЯ № 4  ДНІПРОВСЬКОЇ МІСЬКОЇ РАДИ | 01280527</t>
  </si>
  <si>
    <t>https://prozorro.gov.ua/tender/UA-2021-01-06-001877-b</t>
  </si>
  <si>
    <t>код ДК 021:2015 – 33170000-2 Обладнання для анестезії та реанімації, НК 024:2019:47244 – Апарат штучної вентиляції легенів загального призначення для інтенсивної терапії, Апарат штучної вентиляції легень «BLIZAR»</t>
  </si>
  <si>
    <t>КНП  КРЕМЕНЕЦЬКА РАЙОННА КОМУНАЛЬНА ЛІКАРНЯ  КРЕМЕНЕЦЬКОЇ РАЙОННОЇ РАДИ ТЕРНОПІЛЬСЬКОЇ ОБЛАСТІ | 43188153</t>
  </si>
  <si>
    <t>https://prozorro.gov.ua/tender/UA-2021-01-15-001693-a</t>
  </si>
  <si>
    <t>33170000-2 Обладнання для анестезії та реанімації( апарат штучної вентиляції легенів)</t>
  </si>
  <si>
    <t>https://prozorro.gov.ua/tender/UA-2021-01-15-005107-a</t>
  </si>
  <si>
    <t>ДК 021:2015: 33170000-2 Обладнання для анестезії та реанімації, НК 024:2019: 47244 Апарат штучної вентиляції легенів загального призначення для інтенсивної терапії, код згідно УКТЗЕД 9019200000 Апарат штучної вентиляції легень</t>
  </si>
  <si>
    <t>КНП Самбірської міської ради та Самбірської районної ради  Самбірська центральна районна лікарня  | 01997461</t>
  </si>
  <si>
    <t>Шморгун Наталія Олексіївна | 2101204426</t>
  </si>
  <si>
    <t>https://prozorro.gov.ua/tender/UA-2021-01-18-002278-a</t>
  </si>
  <si>
    <t>33170000-2	Обладнання для анестезії та реанімації</t>
  </si>
  <si>
    <t>S 1400 з безмасляним компресором</t>
  </si>
  <si>
    <t>КОМУНАЛЬНЕ НЕКОМЕРЦІЙНЕ МЕДИЧНЕ ПІДПРИЄМСТВО  РОГАТИНСЬКА ЦЕНТРАЛЬНА РАЙОННА ЛІКАРНЯ  | 01993581</t>
  </si>
  <si>
    <t>https://prozorro.gov.ua/tender/UA-2021-01-18-000894-b</t>
  </si>
  <si>
    <t>https://prozorro.gov.ua/tender/UA-2021-01-19-000220-c</t>
  </si>
  <si>
    <t>Апарат штучної вентиляції легенів (НК 024:2019: 42411 - Апарат штучної вентиляції легенів для інтенсивної терапії неонатальний / для дорослих) ДК 021:2015: 33170000-2 - Обладнання для анестезії та реанімації</t>
  </si>
  <si>
    <t>КНП  ГОРОДЕНКІВСЬКА БАГАТОПРОФІЛЬНА ЛІКАРНЯ ІНТЕНСИВНОГО ЛІКУВАННЯ  ГОРОДЕНКІВСЬКОЇ МІСЬКОЇ РАДИ | 01993428</t>
  </si>
  <si>
    <t xml:space="preserve"> НІКОЛАЄНКО КАТЕРИНА ВАЛЕРІЇВНА | 3248418105</t>
  </si>
  <si>
    <t>https://prozorro.gov.ua/tender/UA-2021-01-19-003630-c</t>
  </si>
  <si>
    <t>ДК 021:2015 33170000-2 Обладнання для анестезії та реанімації (апарат ШВЛ)</t>
  </si>
  <si>
    <t>КП  Волинська обласна лікарня  Хоспіс  м. Ковель  Волинської обласної ради | 41181019</t>
  </si>
  <si>
    <t xml:space="preserve"> ГАРБАРЧУК ЮЛІЯ ВОЛОДИМИРІВНА</t>
  </si>
  <si>
    <t>https://prozorro.gov.ua/tender/UA-2021-01-19-004877-a</t>
  </si>
  <si>
    <t>https://prozorro.gov.ua/tender/UA-2021-01-25-000372-a</t>
  </si>
  <si>
    <t> Jenny VM</t>
  </si>
  <si>
    <t>КНП  Міська клінічна лікарня № 21 ім. проф. Є.Г.Попкової  Дніпровської міської ради</t>
  </si>
  <si>
    <t>?</t>
  </si>
  <si>
    <t>??</t>
  </si>
  <si>
    <t>Neumovent GraphNet NEO</t>
  </si>
  <si>
    <t>???</t>
  </si>
  <si>
    <t>????</t>
  </si>
  <si>
    <t>?????</t>
  </si>
  <si>
    <t>???????</t>
  </si>
  <si>
    <t>??????????</t>
  </si>
  <si>
    <t>???????????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</si>
</sst>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3" fillId="2" borderId="0" xfId="0" applyFont="1" applyFill="1" applyAlignment="1"/>
    <xf numFmtId="0" fontId="8" fillId="2" borderId="0" xfId="0" applyFont="1" applyFill="1" applyAlignment="1"/>
    <xf numFmtId="4" fontId="3" fillId="2" borderId="0" xfId="0" applyNumberFormat="1" applyFont="1" applyFill="1" applyAlignment="1"/>
    <xf numFmtId="2" fontId="3" fillId="2" borderId="0" xfId="0" applyNumberFormat="1" applyFont="1" applyFill="1" applyAlignment="1"/>
    <xf numFmtId="3" fontId="3" fillId="2" borderId="0" xfId="0" applyNumberFormat="1" applyFont="1" applyFill="1" applyAlignment="1"/>
    <xf numFmtId="0" fontId="8" fillId="2" borderId="0" xfId="0" applyFont="1" applyFill="1" applyAlignment="1">
      <alignment vertical="top"/>
    </xf>
    <xf numFmtId="14" fontId="3" fillId="2" borderId="0" xfId="0" applyNumberFormat="1" applyFont="1" applyFill="1" applyAlignment="1"/>
    <xf numFmtId="0" fontId="4" fillId="2" borderId="0" xfId="2" applyFont="1" applyFill="1" applyAlignment="1"/>
    <xf numFmtId="0" fontId="7" fillId="2" borderId="0" xfId="0" applyFont="1" applyFill="1" applyAlignment="1"/>
    <xf numFmtId="4" fontId="7" fillId="2" borderId="0" xfId="0" applyNumberFormat="1" applyFont="1" applyFill="1" applyAlignment="1"/>
    <xf numFmtId="2" fontId="7" fillId="2" borderId="0" xfId="0" applyNumberFormat="1" applyFont="1" applyFill="1" applyAlignment="1"/>
    <xf numFmtId="3" fontId="7" fillId="2" borderId="0" xfId="0" applyNumberFormat="1" applyFont="1" applyFill="1" applyAlignment="1"/>
    <xf numFmtId="14" fontId="7" fillId="2" borderId="0" xfId="0" applyNumberFormat="1" applyFont="1" applyFill="1" applyAlignment="1"/>
    <xf numFmtId="4" fontId="8" fillId="2" borderId="0" xfId="0" applyNumberFormat="1" applyFont="1" applyFill="1" applyAlignment="1"/>
    <xf numFmtId="14" fontId="4" fillId="2" borderId="0" xfId="2" applyNumberFormat="1" applyFont="1" applyFill="1" applyAlignment="1"/>
    <xf numFmtId="16" fontId="3" fillId="2" borderId="0" xfId="0" applyNumberFormat="1" applyFont="1" applyFill="1" applyAlignment="1"/>
    <xf numFmtId="2" fontId="8" fillId="2" borderId="0" xfId="0" applyNumberFormat="1" applyFont="1" applyFill="1" applyAlignment="1"/>
    <xf numFmtId="0" fontId="8" fillId="2" borderId="0" xfId="0" applyFont="1" applyFill="1" applyAlignment="1">
      <alignment horizontal="left" vertical="top"/>
    </xf>
    <xf numFmtId="3" fontId="8" fillId="2" borderId="0" xfId="0" applyNumberFormat="1" applyFont="1" applyFill="1" applyAlignment="1"/>
    <xf numFmtId="0" fontId="3" fillId="2" borderId="0" xfId="1" applyNumberFormat="1" applyFont="1" applyFill="1" applyAlignment="1"/>
    <xf numFmtId="164" fontId="3" fillId="2" borderId="0" xfId="0" applyNumberFormat="1" applyFont="1" applyFill="1" applyAlignment="1"/>
    <xf numFmtId="4" fontId="5" fillId="2" borderId="0" xfId="0" applyNumberFormat="1" applyFont="1" applyFill="1" applyAlignment="1"/>
    <xf numFmtId="0" fontId="5" fillId="2" borderId="0" xfId="0" applyFont="1" applyFill="1" applyAlignment="1"/>
    <xf numFmtId="164" fontId="5" fillId="2" borderId="0" xfId="0" applyNumberFormat="1" applyFont="1" applyFill="1" applyAlignment="1"/>
    <xf numFmtId="0" fontId="6" fillId="2" borderId="0" xfId="2" applyFont="1" applyFill="1" applyAlignment="1"/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prozorro.gov.ua/tender/UA-2020-11-27-003281-c" TargetMode="External"/><Relationship Id="rId299" Type="http://schemas.openxmlformats.org/officeDocument/2006/relationships/hyperlink" Target="https://prozorro.gov.ua/tender/UA-2020-06-01-004605-b" TargetMode="External"/><Relationship Id="rId303" Type="http://schemas.openxmlformats.org/officeDocument/2006/relationships/hyperlink" Target="https://prozorro.gov.ua/tender/UA-2020-04-08-003487-b" TargetMode="External"/><Relationship Id="rId21" Type="http://schemas.openxmlformats.org/officeDocument/2006/relationships/hyperlink" Target="https://prozorro.gov.ua/tender/UA-2020-04-13-001396-c" TargetMode="External"/><Relationship Id="rId42" Type="http://schemas.openxmlformats.org/officeDocument/2006/relationships/hyperlink" Target="https://prozorro.gov.ua/tender/UA-2020-03-30-001913-b" TargetMode="External"/><Relationship Id="rId63" Type="http://schemas.openxmlformats.org/officeDocument/2006/relationships/hyperlink" Target="https://prozorro.gov.ua/tender/UA-2020-04-09-000877-a" TargetMode="External"/><Relationship Id="rId84" Type="http://schemas.openxmlformats.org/officeDocument/2006/relationships/hyperlink" Target="https://prozorro.gov.ua/tender/UA-2020-10-19-003948-b" TargetMode="External"/><Relationship Id="rId138" Type="http://schemas.openxmlformats.org/officeDocument/2006/relationships/hyperlink" Target="https://prozorro.gov.ua/tender/UA-2020-11-01-000036-b" TargetMode="External"/><Relationship Id="rId159" Type="http://schemas.openxmlformats.org/officeDocument/2006/relationships/hyperlink" Target="https://prozorro.gov.ua/tender/UA-2020-12-11-015074-c" TargetMode="External"/><Relationship Id="rId170" Type="http://schemas.openxmlformats.org/officeDocument/2006/relationships/hyperlink" Target="https://prozorro.gov.ua/tender/UA-2020-12-02-007248-c" TargetMode="External"/><Relationship Id="rId191" Type="http://schemas.openxmlformats.org/officeDocument/2006/relationships/hyperlink" Target="https://prozorro.gov.ua/tender/UA-2020-09-03-006611-b" TargetMode="External"/><Relationship Id="rId205" Type="http://schemas.openxmlformats.org/officeDocument/2006/relationships/hyperlink" Target="https://prozorro.gov.ua/tender/UA-2020-10-26-004773-a" TargetMode="External"/><Relationship Id="rId226" Type="http://schemas.openxmlformats.org/officeDocument/2006/relationships/hyperlink" Target="https://prozorro.gov.ua/tender/UA-2020-11-04-011203-c" TargetMode="External"/><Relationship Id="rId247" Type="http://schemas.openxmlformats.org/officeDocument/2006/relationships/hyperlink" Target="https://prozorro.gov.ua/tender/UA-2020-12-03-007827-b" TargetMode="External"/><Relationship Id="rId107" Type="http://schemas.openxmlformats.org/officeDocument/2006/relationships/hyperlink" Target="https://prozorro.gov.ua/tender/UA-2020-10-06-000377-b" TargetMode="External"/><Relationship Id="rId268" Type="http://schemas.openxmlformats.org/officeDocument/2006/relationships/hyperlink" Target="https://prozorro.gov.ua/tender/UA-2020-03-06-001212-a" TargetMode="External"/><Relationship Id="rId289" Type="http://schemas.openxmlformats.org/officeDocument/2006/relationships/hyperlink" Target="https://prozorro.gov.ua/tender/UA-2020-07-14-003475-c" TargetMode="External"/><Relationship Id="rId11" Type="http://schemas.openxmlformats.org/officeDocument/2006/relationships/hyperlink" Target="https://prozorro.gov.ua/tender/UA-2020-05-02-000007-a" TargetMode="External"/><Relationship Id="rId32" Type="http://schemas.openxmlformats.org/officeDocument/2006/relationships/hyperlink" Target="https://prozorro.gov.ua/tender/UA-2020-04-01-001958-a" TargetMode="External"/><Relationship Id="rId53" Type="http://schemas.openxmlformats.org/officeDocument/2006/relationships/hyperlink" Target="https://prozorro.gov.ua/tender/UA-2020-03-06-000517-b" TargetMode="External"/><Relationship Id="rId74" Type="http://schemas.openxmlformats.org/officeDocument/2006/relationships/hyperlink" Target="https://prozorro.gov.ua/tender/UA-2020-03-19-000487-a" TargetMode="External"/><Relationship Id="rId128" Type="http://schemas.openxmlformats.org/officeDocument/2006/relationships/hyperlink" Target="https://prozorro.gov.ua/tender/UA-2020-12-29-001383-c" TargetMode="External"/><Relationship Id="rId149" Type="http://schemas.openxmlformats.org/officeDocument/2006/relationships/hyperlink" Target="https://prozorro.gov.ua/tender/UA-2020-03-11-004498-b" TargetMode="External"/><Relationship Id="rId314" Type="http://schemas.openxmlformats.org/officeDocument/2006/relationships/hyperlink" Target="https://prozorro.gov.ua/tender/UA-2020-04-13-001097-c" TargetMode="External"/><Relationship Id="rId5" Type="http://schemas.openxmlformats.org/officeDocument/2006/relationships/hyperlink" Target="https://prozorro.gov.ua/tender/UA-2020-03-30-001765-a" TargetMode="External"/><Relationship Id="rId95" Type="http://schemas.openxmlformats.org/officeDocument/2006/relationships/hyperlink" Target="https://prozorro.gov.ua/tender/UA-2020-11-17-003632-b" TargetMode="External"/><Relationship Id="rId160" Type="http://schemas.openxmlformats.org/officeDocument/2006/relationships/hyperlink" Target="https://prozorro.gov.ua/tender/UA-2020-12-19-000896-a" TargetMode="External"/><Relationship Id="rId181" Type="http://schemas.openxmlformats.org/officeDocument/2006/relationships/hyperlink" Target="https://prozorro.gov.ua/tender/UA-2020-11-17-004381-b" TargetMode="External"/><Relationship Id="rId216" Type="http://schemas.openxmlformats.org/officeDocument/2006/relationships/hyperlink" Target="https://prozorro.gov.ua/tender/UA-2021-01-06-001877-b" TargetMode="External"/><Relationship Id="rId237" Type="http://schemas.openxmlformats.org/officeDocument/2006/relationships/hyperlink" Target="https://prozorro.gov.ua/tender/UA-2020-12-03-014203-b" TargetMode="External"/><Relationship Id="rId258" Type="http://schemas.openxmlformats.org/officeDocument/2006/relationships/hyperlink" Target="https://prozorro.gov.ua/tender/UA-2020-12-22-002628-c" TargetMode="External"/><Relationship Id="rId279" Type="http://schemas.openxmlformats.org/officeDocument/2006/relationships/hyperlink" Target="https://prozorro.gov.ua/tender/UA-2020-08-21-001591-b" TargetMode="External"/><Relationship Id="rId22" Type="http://schemas.openxmlformats.org/officeDocument/2006/relationships/hyperlink" Target="https://prozorro.gov.ua/tender/UA-2020-04-28-002056-b" TargetMode="External"/><Relationship Id="rId43" Type="http://schemas.openxmlformats.org/officeDocument/2006/relationships/hyperlink" Target="https://prozorro.gov.ua/tender/UA-2020-02-13-001891-b" TargetMode="External"/><Relationship Id="rId64" Type="http://schemas.openxmlformats.org/officeDocument/2006/relationships/hyperlink" Target="https://prozorro.gov.ua/tender/UA-2020-06-01-000144-c" TargetMode="External"/><Relationship Id="rId118" Type="http://schemas.openxmlformats.org/officeDocument/2006/relationships/hyperlink" Target="https://prozorro.gov.ua/tender/UA-2020-12-15-003991-a" TargetMode="External"/><Relationship Id="rId139" Type="http://schemas.openxmlformats.org/officeDocument/2006/relationships/hyperlink" Target="https://prozorro.gov.ua/tender/UA-2020-11-23-006671-c" TargetMode="External"/><Relationship Id="rId290" Type="http://schemas.openxmlformats.org/officeDocument/2006/relationships/hyperlink" Target="https://prozorro.gov.ua/tender/UA-2020-04-06-002346-a" TargetMode="External"/><Relationship Id="rId304" Type="http://schemas.openxmlformats.org/officeDocument/2006/relationships/hyperlink" Target="https://prozorro.gov.ua/tender/UA-2020-03-04-004148-a" TargetMode="External"/><Relationship Id="rId85" Type="http://schemas.openxmlformats.org/officeDocument/2006/relationships/hyperlink" Target="https://prozorro.gov.ua/tender/UA-2020-10-19-000904-a" TargetMode="External"/><Relationship Id="rId150" Type="http://schemas.openxmlformats.org/officeDocument/2006/relationships/hyperlink" Target="https://prozorro.gov.ua/tender/UA-2020-04-01-002483-a" TargetMode="External"/><Relationship Id="rId171" Type="http://schemas.openxmlformats.org/officeDocument/2006/relationships/hyperlink" Target="https://prozorro.gov.ua/tender/UA-2020-10-21-009150-a" TargetMode="External"/><Relationship Id="rId192" Type="http://schemas.openxmlformats.org/officeDocument/2006/relationships/hyperlink" Target="https://prozorro.gov.ua/tender/UA-2020-09-23-010615-b" TargetMode="External"/><Relationship Id="rId206" Type="http://schemas.openxmlformats.org/officeDocument/2006/relationships/hyperlink" Target="https://prozorro.gov.ua/tender/UA-2020-12-18-015737-c" TargetMode="External"/><Relationship Id="rId227" Type="http://schemas.openxmlformats.org/officeDocument/2006/relationships/hyperlink" Target="https://prozorro.gov.ua/tender/UA-2020-09-04-009527-b" TargetMode="External"/><Relationship Id="rId248" Type="http://schemas.openxmlformats.org/officeDocument/2006/relationships/hyperlink" Target="https://prozorro.gov.ua/tender/UA-2020-12-10-011400-c" TargetMode="External"/><Relationship Id="rId269" Type="http://schemas.openxmlformats.org/officeDocument/2006/relationships/hyperlink" Target="https://prozorro.gov.ua/tender/UA-2020-04-16-001540-c" TargetMode="External"/><Relationship Id="rId12" Type="http://schemas.openxmlformats.org/officeDocument/2006/relationships/hyperlink" Target="https://prozorro.gov.ua/tender/UA-2020-05-25-004601-b" TargetMode="External"/><Relationship Id="rId33" Type="http://schemas.openxmlformats.org/officeDocument/2006/relationships/hyperlink" Target="https://prozorro.gov.ua/tender/UA-2020-03-30-000403-a" TargetMode="External"/><Relationship Id="rId108" Type="http://schemas.openxmlformats.org/officeDocument/2006/relationships/hyperlink" Target="https://prozorro.gov.ua/tender/UA-2020-10-28-002360-b" TargetMode="External"/><Relationship Id="rId129" Type="http://schemas.openxmlformats.org/officeDocument/2006/relationships/hyperlink" Target="https://prozorro.gov.ua/tender/UA-2020-11-25-004347-b" TargetMode="External"/><Relationship Id="rId280" Type="http://schemas.openxmlformats.org/officeDocument/2006/relationships/hyperlink" Target="https://prozorro.gov.ua/tender/UA-2020-04-03-002209-b" TargetMode="External"/><Relationship Id="rId315" Type="http://schemas.openxmlformats.org/officeDocument/2006/relationships/hyperlink" Target="https://prozorro.gov.ua/tender/UA-2020-03-30-000058-b" TargetMode="External"/><Relationship Id="rId54" Type="http://schemas.openxmlformats.org/officeDocument/2006/relationships/hyperlink" Target="https://prozorro.gov.ua/tender/UA-2020-05-13-005122-b" TargetMode="External"/><Relationship Id="rId75" Type="http://schemas.openxmlformats.org/officeDocument/2006/relationships/hyperlink" Target="https://prozorro.gov.ua/tender/UA-2020-08-06-005146-c" TargetMode="External"/><Relationship Id="rId96" Type="http://schemas.openxmlformats.org/officeDocument/2006/relationships/hyperlink" Target="https://prozorro.gov.ua/tender/UA-2020-12-01-000729-a" TargetMode="External"/><Relationship Id="rId140" Type="http://schemas.openxmlformats.org/officeDocument/2006/relationships/hyperlink" Target="https://prozorro.gov.ua/tender/UA-2020-11-12-011692-c" TargetMode="External"/><Relationship Id="rId161" Type="http://schemas.openxmlformats.org/officeDocument/2006/relationships/hyperlink" Target="https://prozorro.gov.ua/tender/UA-2020-10-06-000772-b" TargetMode="External"/><Relationship Id="rId182" Type="http://schemas.openxmlformats.org/officeDocument/2006/relationships/hyperlink" Target="https://prozorro.gov.ua/tender/UA-2020-12-23-020016-c" TargetMode="External"/><Relationship Id="rId217" Type="http://schemas.openxmlformats.org/officeDocument/2006/relationships/hyperlink" Target="https://prozorro.gov.ua/tender/UA-2020-11-18-007660-c" TargetMode="External"/><Relationship Id="rId6" Type="http://schemas.openxmlformats.org/officeDocument/2006/relationships/hyperlink" Target="https://prozorro.gov.ua/tender/UA-2020-06-16-005001-b" TargetMode="External"/><Relationship Id="rId238" Type="http://schemas.openxmlformats.org/officeDocument/2006/relationships/hyperlink" Target="https://prozorro.gov.ua/tender/UA-2020-11-17-000760-b" TargetMode="External"/><Relationship Id="rId259" Type="http://schemas.openxmlformats.org/officeDocument/2006/relationships/hyperlink" Target="https://prozorro.gov.ua/tender/UA-2020-11-23-009801-c" TargetMode="External"/><Relationship Id="rId23" Type="http://schemas.openxmlformats.org/officeDocument/2006/relationships/hyperlink" Target="https://prozorro.gov.ua/tender/UA-2020-05-02-000010-a" TargetMode="External"/><Relationship Id="rId119" Type="http://schemas.openxmlformats.org/officeDocument/2006/relationships/hyperlink" Target="https://prozorro.gov.ua/tender/UA-2020-10-23-000342-a" TargetMode="External"/><Relationship Id="rId270" Type="http://schemas.openxmlformats.org/officeDocument/2006/relationships/hyperlink" Target="https://prozorro.gov.ua/tender/UA-2020-03-30-000292-b" TargetMode="External"/><Relationship Id="rId291" Type="http://schemas.openxmlformats.org/officeDocument/2006/relationships/hyperlink" Target="https://prozorro.gov.ua/tender/UA-2020-04-06-002552-b" TargetMode="External"/><Relationship Id="rId305" Type="http://schemas.openxmlformats.org/officeDocument/2006/relationships/hyperlink" Target="https://prozorro.gov.ua/tender/UA-2020-04-28-002056-b?lot_id=6fe911937afbf055c7754dc445a453ac" TargetMode="External"/><Relationship Id="rId44" Type="http://schemas.openxmlformats.org/officeDocument/2006/relationships/hyperlink" Target="https://prozorro.gov.ua/tender/UA-2020-03-27-003590-b" TargetMode="External"/><Relationship Id="rId65" Type="http://schemas.openxmlformats.org/officeDocument/2006/relationships/hyperlink" Target="https://prozorro.gov.ua/tender/UA-2020-04-08-002137-a" TargetMode="External"/><Relationship Id="rId86" Type="http://schemas.openxmlformats.org/officeDocument/2006/relationships/hyperlink" Target="https://prozorro.gov.ua/tender/UA-2020-10-19-001256-b" TargetMode="External"/><Relationship Id="rId130" Type="http://schemas.openxmlformats.org/officeDocument/2006/relationships/hyperlink" Target="https://prozorro.gov.ua/tender/UA-2020-12-10-001248-a" TargetMode="External"/><Relationship Id="rId151" Type="http://schemas.openxmlformats.org/officeDocument/2006/relationships/hyperlink" Target="https://prozorro.gov.ua/tender/UA-2020-09-28-001877-a" TargetMode="External"/><Relationship Id="rId172" Type="http://schemas.openxmlformats.org/officeDocument/2006/relationships/hyperlink" Target="https://prozorro.gov.ua/tender/UA-2020-10-22-003887-a" TargetMode="External"/><Relationship Id="rId193" Type="http://schemas.openxmlformats.org/officeDocument/2006/relationships/hyperlink" Target="https://prozorro.gov.ua/tender/UA-2020-12-03-013154-b" TargetMode="External"/><Relationship Id="rId207" Type="http://schemas.openxmlformats.org/officeDocument/2006/relationships/hyperlink" Target="https://prozorro.gov.ua/tender/UA-2020-12-24-005639-a" TargetMode="External"/><Relationship Id="rId228" Type="http://schemas.openxmlformats.org/officeDocument/2006/relationships/hyperlink" Target="https://prozorro.gov.ua/tender/UA-2020-11-02-008550-c" TargetMode="External"/><Relationship Id="rId249" Type="http://schemas.openxmlformats.org/officeDocument/2006/relationships/hyperlink" Target="https://prozorro.gov.ua/tender/UA-2020-12-11-004193-c" TargetMode="External"/><Relationship Id="rId13" Type="http://schemas.openxmlformats.org/officeDocument/2006/relationships/hyperlink" Target="https://prozorro.gov.ua/tender/UA-2020-06-18-002587-c" TargetMode="External"/><Relationship Id="rId109" Type="http://schemas.openxmlformats.org/officeDocument/2006/relationships/hyperlink" Target="https://prozorro.gov.ua/tender/UA-2020-09-23-007241-b" TargetMode="External"/><Relationship Id="rId260" Type="http://schemas.openxmlformats.org/officeDocument/2006/relationships/hyperlink" Target="https://prozorro.gov.ua/tender/UA-2020-11-26-005484-b" TargetMode="External"/><Relationship Id="rId281" Type="http://schemas.openxmlformats.org/officeDocument/2006/relationships/hyperlink" Target="https://prozorro.gov.ua/tender/UA-2020-03-23-000477-b" TargetMode="External"/><Relationship Id="rId316" Type="http://schemas.openxmlformats.org/officeDocument/2006/relationships/hyperlink" Target="https://prozorro.gov.ua/tender/UA-2020-04-13-004372-b" TargetMode="External"/><Relationship Id="rId34" Type="http://schemas.openxmlformats.org/officeDocument/2006/relationships/hyperlink" Target="https://prozorro.gov.ua/tender/UA-2020-05-02-000020-b" TargetMode="External"/><Relationship Id="rId55" Type="http://schemas.openxmlformats.org/officeDocument/2006/relationships/hyperlink" Target="https://prozorro.gov.ua/tender/UA-2020-08-11-003790-a" TargetMode="External"/><Relationship Id="rId76" Type="http://schemas.openxmlformats.org/officeDocument/2006/relationships/hyperlink" Target="https://prozorro.gov.ua/tender/UA-2020-03-23-000068-b" TargetMode="External"/><Relationship Id="rId97" Type="http://schemas.openxmlformats.org/officeDocument/2006/relationships/hyperlink" Target="https://prozorro.gov.ua/tender/UA-2020-09-14-003739-a" TargetMode="External"/><Relationship Id="rId120" Type="http://schemas.openxmlformats.org/officeDocument/2006/relationships/hyperlink" Target="https://prozorro.gov.ua/tender/UA-2020-10-13-005209-b" TargetMode="External"/><Relationship Id="rId141" Type="http://schemas.openxmlformats.org/officeDocument/2006/relationships/hyperlink" Target="https://prozorro.gov.ua/tender/UA-2020-11-03-003974-c" TargetMode="External"/><Relationship Id="rId7" Type="http://schemas.openxmlformats.org/officeDocument/2006/relationships/hyperlink" Target="https://prozorro.gov.ua/tender/UA-2020-07-07-001573-a" TargetMode="External"/><Relationship Id="rId162" Type="http://schemas.openxmlformats.org/officeDocument/2006/relationships/hyperlink" Target="https://prozorro.gov.ua/tender/UA-2020-11-09-001197-b" TargetMode="External"/><Relationship Id="rId183" Type="http://schemas.openxmlformats.org/officeDocument/2006/relationships/hyperlink" Target="https://prozorro.gov.ua/tender/UA-2020-11-20-000841-a" TargetMode="External"/><Relationship Id="rId218" Type="http://schemas.openxmlformats.org/officeDocument/2006/relationships/hyperlink" Target="https://prozorro.gov.ua/tender/UA-2020-11-17-008970-c" TargetMode="External"/><Relationship Id="rId239" Type="http://schemas.openxmlformats.org/officeDocument/2006/relationships/hyperlink" Target="https://prozorro.gov.ua/tender/UA-2020-12-16-001548-b" TargetMode="External"/><Relationship Id="rId250" Type="http://schemas.openxmlformats.org/officeDocument/2006/relationships/hyperlink" Target="https://prozorro.gov.ua/tender/UA-2020-12-22-007439-c" TargetMode="External"/><Relationship Id="rId271" Type="http://schemas.openxmlformats.org/officeDocument/2006/relationships/hyperlink" Target="https://prozorro.gov.ua/tender/UA-2020-04-15-002168-c" TargetMode="External"/><Relationship Id="rId292" Type="http://schemas.openxmlformats.org/officeDocument/2006/relationships/hyperlink" Target="https://prozorro.gov.ua/tender/UA-2020-06-17-002634-c" TargetMode="External"/><Relationship Id="rId306" Type="http://schemas.openxmlformats.org/officeDocument/2006/relationships/hyperlink" Target="https://prozorro.gov.ua/tender/UA-2020-04-03-000766-c" TargetMode="External"/><Relationship Id="rId24" Type="http://schemas.openxmlformats.org/officeDocument/2006/relationships/hyperlink" Target="https://prozorro.gov.ua/tender/UA-2020-01-30-002802-a" TargetMode="External"/><Relationship Id="rId45" Type="http://schemas.openxmlformats.org/officeDocument/2006/relationships/hyperlink" Target="https://prozorro.gov.ua/tender/UA-2020-06-19-003878-b" TargetMode="External"/><Relationship Id="rId66" Type="http://schemas.openxmlformats.org/officeDocument/2006/relationships/hyperlink" Target="https://prozorro.gov.ua/tender/UA-2020-04-21-000438-c" TargetMode="External"/><Relationship Id="rId87" Type="http://schemas.openxmlformats.org/officeDocument/2006/relationships/hyperlink" Target="https://prozorro.gov.ua/tender/UA-2020-10-19-002670-b" TargetMode="External"/><Relationship Id="rId110" Type="http://schemas.openxmlformats.org/officeDocument/2006/relationships/hyperlink" Target="https://prozorro.gov.ua/tender/UA-2020-12-03-002373-a" TargetMode="External"/><Relationship Id="rId131" Type="http://schemas.openxmlformats.org/officeDocument/2006/relationships/hyperlink" Target="https://prozorro.gov.ua/tender/UA-2020-12-17-007638-b" TargetMode="External"/><Relationship Id="rId152" Type="http://schemas.openxmlformats.org/officeDocument/2006/relationships/hyperlink" Target="https://prozorro.gov.ua/tender/UA-2020-10-19-003197-b" TargetMode="External"/><Relationship Id="rId173" Type="http://schemas.openxmlformats.org/officeDocument/2006/relationships/hyperlink" Target="https://prozorro.gov.ua/tender/UA-2020-09-03-000816-b" TargetMode="External"/><Relationship Id="rId194" Type="http://schemas.openxmlformats.org/officeDocument/2006/relationships/hyperlink" Target="https://prozorro.gov.ua/tender/UA-2020-12-03-003370-a" TargetMode="External"/><Relationship Id="rId208" Type="http://schemas.openxmlformats.org/officeDocument/2006/relationships/hyperlink" Target="https://prozorro.gov.ua/tender/UA-2020-12-08-003300-a" TargetMode="External"/><Relationship Id="rId229" Type="http://schemas.openxmlformats.org/officeDocument/2006/relationships/hyperlink" Target="https://prozorro.gov.ua/tender/UA-2020-09-02-010204-b" TargetMode="External"/><Relationship Id="rId19" Type="http://schemas.openxmlformats.org/officeDocument/2006/relationships/hyperlink" Target="https://prozorro.gov.ua/tender/UA-2020-03-18-001683-b" TargetMode="External"/><Relationship Id="rId224" Type="http://schemas.openxmlformats.org/officeDocument/2006/relationships/hyperlink" Target="https://prozorro.gov.ua/tender/UA-2020-10-23-010116-a" TargetMode="External"/><Relationship Id="rId240" Type="http://schemas.openxmlformats.org/officeDocument/2006/relationships/hyperlink" Target="https://prozorro.gov.ua/tender/UA-2021-01-25-000372-a" TargetMode="External"/><Relationship Id="rId245" Type="http://schemas.openxmlformats.org/officeDocument/2006/relationships/hyperlink" Target="https://prozorro.gov.ua/tender/UA-2020-12-09-002808-b" TargetMode="External"/><Relationship Id="rId261" Type="http://schemas.openxmlformats.org/officeDocument/2006/relationships/hyperlink" Target="https://prozorro.gov.ua/tender/UA-2020-11-17-011818-c" TargetMode="External"/><Relationship Id="rId266" Type="http://schemas.openxmlformats.org/officeDocument/2006/relationships/hyperlink" Target="https://prozorro.gov.ua/tender/UA-2020-04-09-002143-b" TargetMode="External"/><Relationship Id="rId287" Type="http://schemas.openxmlformats.org/officeDocument/2006/relationships/hyperlink" Target="https://prozorro.gov.ua/tender/UA-2020-07-14-002350-c" TargetMode="External"/><Relationship Id="rId14" Type="http://schemas.openxmlformats.org/officeDocument/2006/relationships/hyperlink" Target="https://prozorro.gov.ua/tender/UA-2020-03-31-001606-c" TargetMode="External"/><Relationship Id="rId30" Type="http://schemas.openxmlformats.org/officeDocument/2006/relationships/hyperlink" Target="https://prozorro.gov.ua/tender/UA-2020-03-23-003906-b" TargetMode="External"/><Relationship Id="rId35" Type="http://schemas.openxmlformats.org/officeDocument/2006/relationships/hyperlink" Target="https://prozorro.gov.ua/tender/UA-2020-07-16-000818-c" TargetMode="External"/><Relationship Id="rId56" Type="http://schemas.openxmlformats.org/officeDocument/2006/relationships/hyperlink" Target="https://prozorro.gov.ua/tender/UA-2020-06-10-004328-c" TargetMode="External"/><Relationship Id="rId77" Type="http://schemas.openxmlformats.org/officeDocument/2006/relationships/hyperlink" Target="https://prozorro.gov.ua/tender/UA-2020-03-05-001582-c" TargetMode="External"/><Relationship Id="rId100" Type="http://schemas.openxmlformats.org/officeDocument/2006/relationships/hyperlink" Target="https://prozorro.gov.ua/tender/UA-2020-12-04-004661-c" TargetMode="External"/><Relationship Id="rId105" Type="http://schemas.openxmlformats.org/officeDocument/2006/relationships/hyperlink" Target="https://prozorro.gov.ua/tender/UA-2020-11-24-003131-b" TargetMode="External"/><Relationship Id="rId126" Type="http://schemas.openxmlformats.org/officeDocument/2006/relationships/hyperlink" Target="https://prozorro.gov.ua/tender/UA-2020-12-24-004094-c" TargetMode="External"/><Relationship Id="rId147" Type="http://schemas.openxmlformats.org/officeDocument/2006/relationships/hyperlink" Target="https://prozorro.gov.ua/tender/UA-2020-12-30-002769-a" TargetMode="External"/><Relationship Id="rId168" Type="http://schemas.openxmlformats.org/officeDocument/2006/relationships/hyperlink" Target="https://prozorro.gov.ua/tender/UA-2020-11-09-002056-b" TargetMode="External"/><Relationship Id="rId282" Type="http://schemas.openxmlformats.org/officeDocument/2006/relationships/hyperlink" Target="https://prozorro.gov.ua/tender/UA-2020-04-03-001184-c" TargetMode="External"/><Relationship Id="rId312" Type="http://schemas.openxmlformats.org/officeDocument/2006/relationships/hyperlink" Target="https://prozorro.gov.ua/tender/UA-2020-03-27-003773-b" TargetMode="External"/><Relationship Id="rId317" Type="http://schemas.openxmlformats.org/officeDocument/2006/relationships/hyperlink" Target="https://prozorro.gov.ua/tender/UA-2020-04-10-000972-c" TargetMode="External"/><Relationship Id="rId8" Type="http://schemas.openxmlformats.org/officeDocument/2006/relationships/hyperlink" Target="https://prozorro.gov.ua/tender/UA-2020-04-10-002986-a" TargetMode="External"/><Relationship Id="rId51" Type="http://schemas.openxmlformats.org/officeDocument/2006/relationships/hyperlink" Target="https://prozorro.gov.ua/tender/UA-2020-06-17-000788-a?lot_id=082889d133c64059a4427647d808f543" TargetMode="External"/><Relationship Id="rId72" Type="http://schemas.openxmlformats.org/officeDocument/2006/relationships/hyperlink" Target="https://prozorro.gov.ua/tender/UA-2020-06-24-010200-a" TargetMode="External"/><Relationship Id="rId93" Type="http://schemas.openxmlformats.org/officeDocument/2006/relationships/hyperlink" Target="https://prozorro.gov.ua/tender/UA-2020-12-23-008396-c" TargetMode="External"/><Relationship Id="rId98" Type="http://schemas.openxmlformats.org/officeDocument/2006/relationships/hyperlink" Target="https://prozorro.gov.ua/tender/UA-2020-10-16-003235-b" TargetMode="External"/><Relationship Id="rId121" Type="http://schemas.openxmlformats.org/officeDocument/2006/relationships/hyperlink" Target="https://prozorro.gov.ua/tender/UA-2020-12-21-008954-c" TargetMode="External"/><Relationship Id="rId142" Type="http://schemas.openxmlformats.org/officeDocument/2006/relationships/hyperlink" Target="https://prozorro.gov.ua/tender/UA-2020-04-14-001985-c" TargetMode="External"/><Relationship Id="rId163" Type="http://schemas.openxmlformats.org/officeDocument/2006/relationships/hyperlink" Target="https://prozorro.gov.ua/tender/UA-2020-11-04-000938-b" TargetMode="External"/><Relationship Id="rId184" Type="http://schemas.openxmlformats.org/officeDocument/2006/relationships/hyperlink" Target="https://prozorro.gov.ua/tender/UA-2020-02-06-002777-b" TargetMode="External"/><Relationship Id="rId189" Type="http://schemas.openxmlformats.org/officeDocument/2006/relationships/hyperlink" Target="https://prozorro.gov.ua/tender/UA-2020-10-08-002301-a" TargetMode="External"/><Relationship Id="rId219" Type="http://schemas.openxmlformats.org/officeDocument/2006/relationships/hyperlink" Target="https://prozorro.gov.ua/tender/UA-2020-11-17-008898-c" TargetMode="External"/><Relationship Id="rId3" Type="http://schemas.openxmlformats.org/officeDocument/2006/relationships/hyperlink" Target="https://prozorro.gov.ua/tender/UA-2020-04-06-003267-b" TargetMode="External"/><Relationship Id="rId214" Type="http://schemas.openxmlformats.org/officeDocument/2006/relationships/hyperlink" Target="https://prozorro.gov.ua/tender/UA-2020-10-28-003737-a" TargetMode="External"/><Relationship Id="rId230" Type="http://schemas.openxmlformats.org/officeDocument/2006/relationships/hyperlink" Target="https://prozorro.gov.ua/tender/UA-2020-12-11-015561-c" TargetMode="External"/><Relationship Id="rId235" Type="http://schemas.openxmlformats.org/officeDocument/2006/relationships/hyperlink" Target="https://prozorro.gov.ua/tender/UA-2020-12-23-016533-c" TargetMode="External"/><Relationship Id="rId251" Type="http://schemas.openxmlformats.org/officeDocument/2006/relationships/hyperlink" Target="https://prozorro.gov.ua/tender/UA-2020-11-12-006637-c" TargetMode="External"/><Relationship Id="rId256" Type="http://schemas.openxmlformats.org/officeDocument/2006/relationships/hyperlink" Target="https://prozorro.gov.ua/tender/UA-2020-11-17-002035-a" TargetMode="External"/><Relationship Id="rId277" Type="http://schemas.openxmlformats.org/officeDocument/2006/relationships/hyperlink" Target="https://prozorro.gov.ua/tender/UA-2020-02-21-000742-c" TargetMode="External"/><Relationship Id="rId298" Type="http://schemas.openxmlformats.org/officeDocument/2006/relationships/hyperlink" Target="https://prozorro.gov.ua/tender/UA-2020-01-29-000560-a" TargetMode="External"/><Relationship Id="rId25" Type="http://schemas.openxmlformats.org/officeDocument/2006/relationships/hyperlink" Target="https://prozorro.gov.ua/tender/UA-2020-05-05-003739-b" TargetMode="External"/><Relationship Id="rId46" Type="http://schemas.openxmlformats.org/officeDocument/2006/relationships/hyperlink" Target="https://prozorro.gov.ua/tender/UA-2020-04-21-000320-a" TargetMode="External"/><Relationship Id="rId67" Type="http://schemas.openxmlformats.org/officeDocument/2006/relationships/hyperlink" Target="https://prozorro.gov.ua/tender/UA-2020-03-19-001308-a" TargetMode="External"/><Relationship Id="rId116" Type="http://schemas.openxmlformats.org/officeDocument/2006/relationships/hyperlink" Target="https://prozorro.gov.ua/tender/UA-2020-10-02-006257-a" TargetMode="External"/><Relationship Id="rId137" Type="http://schemas.openxmlformats.org/officeDocument/2006/relationships/hyperlink" Target="https://prozorro.gov.ua/tender/UA-2020-10-21-014536-a" TargetMode="External"/><Relationship Id="rId158" Type="http://schemas.openxmlformats.org/officeDocument/2006/relationships/hyperlink" Target="https://prozorro.gov.ua/tender/UA-2020-12-08-002222-b" TargetMode="External"/><Relationship Id="rId272" Type="http://schemas.openxmlformats.org/officeDocument/2006/relationships/hyperlink" Target="https://prozorro.gov.ua/tender/UA-2020-05-22-003065-b" TargetMode="External"/><Relationship Id="rId293" Type="http://schemas.openxmlformats.org/officeDocument/2006/relationships/hyperlink" Target="https://prozorro.gov.ua/tender/UA-2020-05-19-002335-a" TargetMode="External"/><Relationship Id="rId302" Type="http://schemas.openxmlformats.org/officeDocument/2006/relationships/hyperlink" Target="https://prozorro.gov.ua/tender/UA-2020-02-27-004016-a" TargetMode="External"/><Relationship Id="rId307" Type="http://schemas.openxmlformats.org/officeDocument/2006/relationships/hyperlink" Target="https://prozorro.gov.ua/en/tender/UA-2020-08-21-005312-c" TargetMode="External"/><Relationship Id="rId20" Type="http://schemas.openxmlformats.org/officeDocument/2006/relationships/hyperlink" Target="https://prozorro.gov.ua/tender/UA-2020-01-31-003715-a" TargetMode="External"/><Relationship Id="rId41" Type="http://schemas.openxmlformats.org/officeDocument/2006/relationships/hyperlink" Target="https://prozorro.gov.ua/tender/UA-2020-07-24-006960-b" TargetMode="External"/><Relationship Id="rId62" Type="http://schemas.openxmlformats.org/officeDocument/2006/relationships/hyperlink" Target="https://prozorro.gov.ua/tender/UA-2020-05-13-002319-a" TargetMode="External"/><Relationship Id="rId83" Type="http://schemas.openxmlformats.org/officeDocument/2006/relationships/hyperlink" Target="https://prozorro.gov.ua/tender/UA-2020-10-19-010226-c" TargetMode="External"/><Relationship Id="rId88" Type="http://schemas.openxmlformats.org/officeDocument/2006/relationships/hyperlink" Target="https://prozorro.gov.ua/tender/UA-2020-10-19-010462-c" TargetMode="External"/><Relationship Id="rId111" Type="http://schemas.openxmlformats.org/officeDocument/2006/relationships/hyperlink" Target="https://prozorro.gov.ua/tender/UA-2020-12-15-007228-c" TargetMode="External"/><Relationship Id="rId132" Type="http://schemas.openxmlformats.org/officeDocument/2006/relationships/hyperlink" Target="https://prozorro.gov.ua/tender/UA-2021-01-19-003630-c" TargetMode="External"/><Relationship Id="rId153" Type="http://schemas.openxmlformats.org/officeDocument/2006/relationships/hyperlink" Target="https://prozorro.gov.ua/tender/UA-2020-10-27-004436-a" TargetMode="External"/><Relationship Id="rId174" Type="http://schemas.openxmlformats.org/officeDocument/2006/relationships/hyperlink" Target="https://prozorro.gov.ua/tender/UA-2020-12-01-006310-c" TargetMode="External"/><Relationship Id="rId179" Type="http://schemas.openxmlformats.org/officeDocument/2006/relationships/hyperlink" Target="https://prozorro.gov.ua/tender/UA-2020-12-24-001677-c" TargetMode="External"/><Relationship Id="rId195" Type="http://schemas.openxmlformats.org/officeDocument/2006/relationships/hyperlink" Target="https://prozorro.gov.ua/tender/UA-2020-12-17-002850-c" TargetMode="External"/><Relationship Id="rId209" Type="http://schemas.openxmlformats.org/officeDocument/2006/relationships/hyperlink" Target="https://prozorro.gov.ua/tender/UA-2020-02-10-002297-a" TargetMode="External"/><Relationship Id="rId190" Type="http://schemas.openxmlformats.org/officeDocument/2006/relationships/hyperlink" Target="https://prozorro.gov.ua/tender/UA-2020-11-20-001721-b" TargetMode="External"/><Relationship Id="rId204" Type="http://schemas.openxmlformats.org/officeDocument/2006/relationships/hyperlink" Target="https://prozorro.gov.ua/tender/UA-2020-10-28-006716-a" TargetMode="External"/><Relationship Id="rId220" Type="http://schemas.openxmlformats.org/officeDocument/2006/relationships/hyperlink" Target="https://prozorro.gov.ua/tender/UA-2020-12-04-015100-b" TargetMode="External"/><Relationship Id="rId225" Type="http://schemas.openxmlformats.org/officeDocument/2006/relationships/hyperlink" Target="https://prozorro.gov.ua/tender/UA-2021-01-18-002278-a" TargetMode="External"/><Relationship Id="rId241" Type="http://schemas.openxmlformats.org/officeDocument/2006/relationships/hyperlink" Target="https://prozorro.gov.ua/tender/UA-2020-10-16-001842-b" TargetMode="External"/><Relationship Id="rId246" Type="http://schemas.openxmlformats.org/officeDocument/2006/relationships/hyperlink" Target="https://prozorro.gov.ua/tender/UA-2020-11-04-003809-b" TargetMode="External"/><Relationship Id="rId267" Type="http://schemas.openxmlformats.org/officeDocument/2006/relationships/hyperlink" Target="https://prozorro.gov.ua/tender/UA-2020-04-15-006745-b" TargetMode="External"/><Relationship Id="rId288" Type="http://schemas.openxmlformats.org/officeDocument/2006/relationships/hyperlink" Target="https://prozorro.gov.ua/tender/UA-2020-07-20-006774-b" TargetMode="External"/><Relationship Id="rId15" Type="http://schemas.openxmlformats.org/officeDocument/2006/relationships/hyperlink" Target="https://prozorro.gov.ua/tender/UA-2020-03-30-000908-c" TargetMode="External"/><Relationship Id="rId36" Type="http://schemas.openxmlformats.org/officeDocument/2006/relationships/hyperlink" Target="https://prozorro.gov.ua/tender/UA-2020-06-30-001495-a" TargetMode="External"/><Relationship Id="rId57" Type="http://schemas.openxmlformats.org/officeDocument/2006/relationships/hyperlink" Target="https://prozorro.gov.ua/tender/UA-2020-05-25-001943-c" TargetMode="External"/><Relationship Id="rId106" Type="http://schemas.openxmlformats.org/officeDocument/2006/relationships/hyperlink" Target="https://prozorro.gov.ua/tender/UA-2020-09-16-001351-b" TargetMode="External"/><Relationship Id="rId127" Type="http://schemas.openxmlformats.org/officeDocument/2006/relationships/hyperlink" Target="https://prozorro.gov.ua/tender/UA-2020-09-14-005385-a" TargetMode="External"/><Relationship Id="rId262" Type="http://schemas.openxmlformats.org/officeDocument/2006/relationships/hyperlink" Target="https://prozorro.gov.ua/tender/UA-2020-09-09-003913-c" TargetMode="External"/><Relationship Id="rId283" Type="http://schemas.openxmlformats.org/officeDocument/2006/relationships/hyperlink" Target="https://prozorro.gov.ua/tender/UA-2020-08-03-001514-c" TargetMode="External"/><Relationship Id="rId313" Type="http://schemas.openxmlformats.org/officeDocument/2006/relationships/hyperlink" Target="https://prozorro.gov.ua/tender/UA-2020-04-01-001946-b" TargetMode="External"/><Relationship Id="rId318" Type="http://schemas.openxmlformats.org/officeDocument/2006/relationships/hyperlink" Target="https://prozorro.gov.ua/tender/UA-2020-04-01-001535-b?fbclid=IwAR23Q1pjU2XsP3xtSCeP2zDRsqZ14laqTsn6IihCDK9u9PVloJ1pj_0OpT4" TargetMode="External"/><Relationship Id="rId10" Type="http://schemas.openxmlformats.org/officeDocument/2006/relationships/hyperlink" Target="https://prozorro.gov.ua/tender/UA-2020-03-23-001447-b" TargetMode="External"/><Relationship Id="rId31" Type="http://schemas.openxmlformats.org/officeDocument/2006/relationships/hyperlink" Target="https://prozorro.gov.ua/tender/UA-2020-04-21-000627-c" TargetMode="External"/><Relationship Id="rId52" Type="http://schemas.openxmlformats.org/officeDocument/2006/relationships/hyperlink" Target="https://prozorro.gov.ua/tender/UA-2020-03-06-001146-a" TargetMode="External"/><Relationship Id="rId73" Type="http://schemas.openxmlformats.org/officeDocument/2006/relationships/hyperlink" Target="https://prozorro.gov.ua/tender/UA-2020-03-25-000530-a" TargetMode="External"/><Relationship Id="rId78" Type="http://schemas.openxmlformats.org/officeDocument/2006/relationships/hyperlink" Target="https://prozorro.gov.ua/tender/UA-2020-11-26-004013-b" TargetMode="External"/><Relationship Id="rId94" Type="http://schemas.openxmlformats.org/officeDocument/2006/relationships/hyperlink" Target="https://prozorro.gov.ua/tender/UA-2020-12-16-007837-c" TargetMode="External"/><Relationship Id="rId99" Type="http://schemas.openxmlformats.org/officeDocument/2006/relationships/hyperlink" Target="https://prozorro.gov.ua/tender/UA-2020-12-14-010119-c" TargetMode="External"/><Relationship Id="rId101" Type="http://schemas.openxmlformats.org/officeDocument/2006/relationships/hyperlink" Target="https://prozorro.gov.ua/tender/UA-2020-10-22-003645-a" TargetMode="External"/><Relationship Id="rId122" Type="http://schemas.openxmlformats.org/officeDocument/2006/relationships/hyperlink" Target="https://prozorro.gov.ua/tender/UA-2020-12-14-006314-b" TargetMode="External"/><Relationship Id="rId143" Type="http://schemas.openxmlformats.org/officeDocument/2006/relationships/hyperlink" Target="https://prozorro.gov.ua/tender/UA-2020-11-09-006892-c" TargetMode="External"/><Relationship Id="rId148" Type="http://schemas.openxmlformats.org/officeDocument/2006/relationships/hyperlink" Target="https://prozorro.gov.ua/tender/UA-2020-11-17-002406-c" TargetMode="External"/><Relationship Id="rId164" Type="http://schemas.openxmlformats.org/officeDocument/2006/relationships/hyperlink" Target="https://prozorro.gov.ua/tender/UA-2020-10-30-003698-b" TargetMode="External"/><Relationship Id="rId169" Type="http://schemas.openxmlformats.org/officeDocument/2006/relationships/hyperlink" Target="https://prozorro.gov.ua/tender/UA-2020-10-22-009406-a" TargetMode="External"/><Relationship Id="rId185" Type="http://schemas.openxmlformats.org/officeDocument/2006/relationships/hyperlink" Target="https://prozorro.gov.ua/tender/UA-2020-12-01-003045-a" TargetMode="External"/><Relationship Id="rId4" Type="http://schemas.openxmlformats.org/officeDocument/2006/relationships/hyperlink" Target="https://prozorro.gov.ua/tender/UA-2020-05-08-001391-b" TargetMode="External"/><Relationship Id="rId9" Type="http://schemas.openxmlformats.org/officeDocument/2006/relationships/hyperlink" Target="https://prozorro.gov.ua/tender/UA-2021-01-15-005107-a" TargetMode="External"/><Relationship Id="rId180" Type="http://schemas.openxmlformats.org/officeDocument/2006/relationships/hyperlink" Target="https://prozorro.gov.ua/tender/UA-2020-12-04-003253-a" TargetMode="External"/><Relationship Id="rId210" Type="http://schemas.openxmlformats.org/officeDocument/2006/relationships/hyperlink" Target="https://prozorro.gov.ua/tender/UA-2020-11-26-010864-b" TargetMode="External"/><Relationship Id="rId215" Type="http://schemas.openxmlformats.org/officeDocument/2006/relationships/hyperlink" Target="https://prozorro.gov.ua/tender/UA-2020-12-14-008791-c" TargetMode="External"/><Relationship Id="rId236" Type="http://schemas.openxmlformats.org/officeDocument/2006/relationships/hyperlink" Target="https://prozorro.gov.ua/tender/UA-2020-11-03-000698-c" TargetMode="External"/><Relationship Id="rId257" Type="http://schemas.openxmlformats.org/officeDocument/2006/relationships/hyperlink" Target="https://prozorro.gov.ua/tender/UA-2020-10-14-000289-c" TargetMode="External"/><Relationship Id="rId278" Type="http://schemas.openxmlformats.org/officeDocument/2006/relationships/hyperlink" Target="https://prozorro.gov.ua/tender/UA-2020-04-10-001262-b" TargetMode="External"/><Relationship Id="rId26" Type="http://schemas.openxmlformats.org/officeDocument/2006/relationships/hyperlink" Target="https://prozorro.gov.ua/tender/UA-2020-03-16-000337-b" TargetMode="External"/><Relationship Id="rId231" Type="http://schemas.openxmlformats.org/officeDocument/2006/relationships/hyperlink" Target="https://prozorro.gov.ua/tender/UA-2020-12-19-000928-a" TargetMode="External"/><Relationship Id="rId252" Type="http://schemas.openxmlformats.org/officeDocument/2006/relationships/hyperlink" Target="https://prozorro.gov.ua/tender/UA-2020-10-07-005069-a" TargetMode="External"/><Relationship Id="rId273" Type="http://schemas.openxmlformats.org/officeDocument/2006/relationships/hyperlink" Target="https://prozorro.gov.ua/tender/UA-2020-04-28-002524-b" TargetMode="External"/><Relationship Id="rId294" Type="http://schemas.openxmlformats.org/officeDocument/2006/relationships/hyperlink" Target="https://prozorro.gov.ua/tender/UA-2020-02-25-001144-b" TargetMode="External"/><Relationship Id="rId308" Type="http://schemas.openxmlformats.org/officeDocument/2006/relationships/hyperlink" Target="https://prozorro.gov.ua/tender/UA-2020-06-09-004223-b" TargetMode="External"/><Relationship Id="rId47" Type="http://schemas.openxmlformats.org/officeDocument/2006/relationships/hyperlink" Target="https://prozorro.gov.ua/tender/UA-2020-07-21-007865-b" TargetMode="External"/><Relationship Id="rId68" Type="http://schemas.openxmlformats.org/officeDocument/2006/relationships/hyperlink" Target="https://prozorro.gov.ua/tender/UA-2020-03-24-001102-a" TargetMode="External"/><Relationship Id="rId89" Type="http://schemas.openxmlformats.org/officeDocument/2006/relationships/hyperlink" Target="https://prozorro.gov.ua/tender/UA-2020-10-12-001817-c" TargetMode="External"/><Relationship Id="rId112" Type="http://schemas.openxmlformats.org/officeDocument/2006/relationships/hyperlink" Target="https://prozorro.gov.ua/tender/UA-2020-10-08-004566-c" TargetMode="External"/><Relationship Id="rId133" Type="http://schemas.openxmlformats.org/officeDocument/2006/relationships/hyperlink" Target="https://prozorro.gov.ua/tender/UA-2020-10-01-004966-c" TargetMode="External"/><Relationship Id="rId154" Type="http://schemas.openxmlformats.org/officeDocument/2006/relationships/hyperlink" Target="https://prozorro.gov.ua/tender/UA-2020-11-05-008314-c" TargetMode="External"/><Relationship Id="rId175" Type="http://schemas.openxmlformats.org/officeDocument/2006/relationships/hyperlink" Target="https://prozorro.gov.ua/tender/UA-2020-09-29-004675-a" TargetMode="External"/><Relationship Id="rId196" Type="http://schemas.openxmlformats.org/officeDocument/2006/relationships/hyperlink" Target="https://prozorro.gov.ua/tender/UA-2020-12-03-005563-c" TargetMode="External"/><Relationship Id="rId200" Type="http://schemas.openxmlformats.org/officeDocument/2006/relationships/hyperlink" Target="https://prozorro.gov.ua/tender/UA-2020-10-22-007388-a" TargetMode="External"/><Relationship Id="rId16" Type="http://schemas.openxmlformats.org/officeDocument/2006/relationships/hyperlink" Target="https://prozorro.gov.ua/tender/UA-2020-06-15-003901-b" TargetMode="External"/><Relationship Id="rId221" Type="http://schemas.openxmlformats.org/officeDocument/2006/relationships/hyperlink" Target="https://prozorro.gov.ua/tender/UA-2020-10-21-011396-a" TargetMode="External"/><Relationship Id="rId242" Type="http://schemas.openxmlformats.org/officeDocument/2006/relationships/hyperlink" Target="https://prozorro.gov.ua/tender/UA-2020-12-07-009334-b" TargetMode="External"/><Relationship Id="rId263" Type="http://schemas.openxmlformats.org/officeDocument/2006/relationships/hyperlink" Target="https://prozorro.gov.ua/tender/UA-2020-09-10-003280-c" TargetMode="External"/><Relationship Id="rId284" Type="http://schemas.openxmlformats.org/officeDocument/2006/relationships/hyperlink" Target="https://prozorro.gov.ua/tender/UA-2020-04-16-007491-b" TargetMode="External"/><Relationship Id="rId319" Type="http://schemas.openxmlformats.org/officeDocument/2006/relationships/hyperlink" Target="https://prozorro.gov.ua/tender/UA-2020-04-06-001140-c" TargetMode="External"/><Relationship Id="rId37" Type="http://schemas.openxmlformats.org/officeDocument/2006/relationships/hyperlink" Target="https://prozorro.gov.ua/tender/UA-2020-06-30-001495-a" TargetMode="External"/><Relationship Id="rId58" Type="http://schemas.openxmlformats.org/officeDocument/2006/relationships/hyperlink" Target="https://prozorro.gov.ua/tender/UA-2020-07-03-000764-a" TargetMode="External"/><Relationship Id="rId79" Type="http://schemas.openxmlformats.org/officeDocument/2006/relationships/hyperlink" Target="https://prozorro.gov.ua/tender/UA-2020-11-24-002409-a" TargetMode="External"/><Relationship Id="rId102" Type="http://schemas.openxmlformats.org/officeDocument/2006/relationships/hyperlink" Target="https://prozorro.gov.ua/tender/UA-2020-10-22-000929-a" TargetMode="External"/><Relationship Id="rId123" Type="http://schemas.openxmlformats.org/officeDocument/2006/relationships/hyperlink" Target="https://prozorro.gov.ua/tender/UA-2020-09-11-001775-a" TargetMode="External"/><Relationship Id="rId144" Type="http://schemas.openxmlformats.org/officeDocument/2006/relationships/hyperlink" Target="https://prozorro.gov.ua/tender/UA-2020-11-02-003468-b" TargetMode="External"/><Relationship Id="rId90" Type="http://schemas.openxmlformats.org/officeDocument/2006/relationships/hyperlink" Target="https://prozorro.gov.ua/tender/UA-2020-09-01-003121-b" TargetMode="External"/><Relationship Id="rId165" Type="http://schemas.openxmlformats.org/officeDocument/2006/relationships/hyperlink" Target="https://prozorro.gov.ua/tender/UA-2020-09-17-006627-b" TargetMode="External"/><Relationship Id="rId186" Type="http://schemas.openxmlformats.org/officeDocument/2006/relationships/hyperlink" Target="https://prozorro.gov.ua/tender/UA-2020-12-02-000803-c" TargetMode="External"/><Relationship Id="rId211" Type="http://schemas.openxmlformats.org/officeDocument/2006/relationships/hyperlink" Target="https://prozorro.gov.ua/tender/UA-2020-11-20-004401-c" TargetMode="External"/><Relationship Id="rId232" Type="http://schemas.openxmlformats.org/officeDocument/2006/relationships/hyperlink" Target="https://prozorro.gov.ua/tender/UA-2020-10-28-005232-c" TargetMode="External"/><Relationship Id="rId253" Type="http://schemas.openxmlformats.org/officeDocument/2006/relationships/hyperlink" Target="https://prozorro.gov.ua/tender/UA-2020-10-20-006694-a" TargetMode="External"/><Relationship Id="rId274" Type="http://schemas.openxmlformats.org/officeDocument/2006/relationships/hyperlink" Target="https://prozorro.gov.ua/tender/UA-2020-04-16-008616-b" TargetMode="External"/><Relationship Id="rId295" Type="http://schemas.openxmlformats.org/officeDocument/2006/relationships/hyperlink" Target="https://prozorro.gov.ua/tender/UA-2020-03-30-001045-c" TargetMode="External"/><Relationship Id="rId309" Type="http://schemas.openxmlformats.org/officeDocument/2006/relationships/hyperlink" Target="https://prozorro.gov.ua/tender/UA-2020-03-16-002775-b" TargetMode="External"/><Relationship Id="rId27" Type="http://schemas.openxmlformats.org/officeDocument/2006/relationships/hyperlink" Target="https://prozorro.gov.ua/tender/UA-2020-03-28-000039-b" TargetMode="External"/><Relationship Id="rId48" Type="http://schemas.openxmlformats.org/officeDocument/2006/relationships/hyperlink" Target="https://prozorro.gov.ua/tender/UA-2020-07-20-003161-b" TargetMode="External"/><Relationship Id="rId69" Type="http://schemas.openxmlformats.org/officeDocument/2006/relationships/hyperlink" Target="https://prozorro.gov.ua/tender/UA-2020-04-17-002490-b" TargetMode="External"/><Relationship Id="rId113" Type="http://schemas.openxmlformats.org/officeDocument/2006/relationships/hyperlink" Target="https://prozorro.gov.ua/tender/UA-2020-12-10-003959-c" TargetMode="External"/><Relationship Id="rId134" Type="http://schemas.openxmlformats.org/officeDocument/2006/relationships/hyperlink" Target="https://prozorro.gov.ua/tender/UA-2020-11-04-002380-a" TargetMode="External"/><Relationship Id="rId320" Type="http://schemas.openxmlformats.org/officeDocument/2006/relationships/printerSettings" Target="../printerSettings/printerSettings1.bin"/><Relationship Id="rId80" Type="http://schemas.openxmlformats.org/officeDocument/2006/relationships/hyperlink" Target="https://prozorro.gov.ua/tender/UA-2020-11-23-002046-c" TargetMode="External"/><Relationship Id="rId155" Type="http://schemas.openxmlformats.org/officeDocument/2006/relationships/hyperlink" Target="https://prozorro.gov.ua/tender/UA-2020-11-17-006006-c" TargetMode="External"/><Relationship Id="rId176" Type="http://schemas.openxmlformats.org/officeDocument/2006/relationships/hyperlink" Target="https://prozorro.gov.ua/tender/UA-2020-09-03-000089-a" TargetMode="External"/><Relationship Id="rId197" Type="http://schemas.openxmlformats.org/officeDocument/2006/relationships/hyperlink" Target="https://prozorro.gov.ua/tender/UA-2020-12-11-005639-b" TargetMode="External"/><Relationship Id="rId201" Type="http://schemas.openxmlformats.org/officeDocument/2006/relationships/hyperlink" Target="https://prozorro.gov.ua/tender/UA-2020-12-04-000702-a" TargetMode="External"/><Relationship Id="rId222" Type="http://schemas.openxmlformats.org/officeDocument/2006/relationships/hyperlink" Target="https://prozorro.gov.ua/tender/UA-2020-11-18-010702-c" TargetMode="External"/><Relationship Id="rId243" Type="http://schemas.openxmlformats.org/officeDocument/2006/relationships/hyperlink" Target="https://prozorro.gov.ua/tender/UA-2020-12-11-001136-b" TargetMode="External"/><Relationship Id="rId264" Type="http://schemas.openxmlformats.org/officeDocument/2006/relationships/hyperlink" Target="https://prozorro.gov.ua/tender/UA-2020-11-04-003766-b" TargetMode="External"/><Relationship Id="rId285" Type="http://schemas.openxmlformats.org/officeDocument/2006/relationships/hyperlink" Target="https://prozorro.gov.ua/tender/UA-2020-07-21-006831-b" TargetMode="External"/><Relationship Id="rId17" Type="http://schemas.openxmlformats.org/officeDocument/2006/relationships/hyperlink" Target="https://prozorro.gov.ua/tender/UA-2020-06-15-003901-b" TargetMode="External"/><Relationship Id="rId38" Type="http://schemas.openxmlformats.org/officeDocument/2006/relationships/hyperlink" Target="https://prozorro.gov.ua/tender/UA-2020-04-14-003124-a" TargetMode="External"/><Relationship Id="rId59" Type="http://schemas.openxmlformats.org/officeDocument/2006/relationships/hyperlink" Target="https://prozorro.gov.ua/tender/UA-2020-05-14-001326-b" TargetMode="External"/><Relationship Id="rId103" Type="http://schemas.openxmlformats.org/officeDocument/2006/relationships/hyperlink" Target="https://prozorro.gov.ua/tender/UA-2020-10-01-008261-a" TargetMode="External"/><Relationship Id="rId124" Type="http://schemas.openxmlformats.org/officeDocument/2006/relationships/hyperlink" Target="https://prozorro.gov.ua/tender/UA-2020-10-08-003924-c" TargetMode="External"/><Relationship Id="rId310" Type="http://schemas.openxmlformats.org/officeDocument/2006/relationships/hyperlink" Target="https://prozorro.gov.ua/tender/UA-2020-06-30-000796-b" TargetMode="External"/><Relationship Id="rId70" Type="http://schemas.openxmlformats.org/officeDocument/2006/relationships/hyperlink" Target="https://prozorro.gov.ua/tender/UA-2020-08-04-004857-a" TargetMode="External"/><Relationship Id="rId91" Type="http://schemas.openxmlformats.org/officeDocument/2006/relationships/hyperlink" Target="https://prozorro.gov.ua/tender/UA-2021-01-18-000894-b" TargetMode="External"/><Relationship Id="rId145" Type="http://schemas.openxmlformats.org/officeDocument/2006/relationships/hyperlink" Target="https://prozorro.gov.ua/tender/UA-2020-11-10-001246-b" TargetMode="External"/><Relationship Id="rId166" Type="http://schemas.openxmlformats.org/officeDocument/2006/relationships/hyperlink" Target="https://prozorro.gov.ua/tender/UA-2020-12-24-006739-c" TargetMode="External"/><Relationship Id="rId187" Type="http://schemas.openxmlformats.org/officeDocument/2006/relationships/hyperlink" Target="https://prozorro.gov.ua/tender/UA-2020-10-06-003916-a" TargetMode="External"/><Relationship Id="rId1" Type="http://schemas.openxmlformats.org/officeDocument/2006/relationships/hyperlink" Target="https://prozorro.gov.ua/tender/UA-2020-03-04-004148-a?lot_id=e915b9c1f681c0d34cda3233d517e336" TargetMode="External"/><Relationship Id="rId212" Type="http://schemas.openxmlformats.org/officeDocument/2006/relationships/hyperlink" Target="https://prozorro.gov.ua/tender/UA-2020-11-13-013352-c" TargetMode="External"/><Relationship Id="rId233" Type="http://schemas.openxmlformats.org/officeDocument/2006/relationships/hyperlink" Target="https://prozorro.gov.ua/tender/UA-2021-01-15-001693-a" TargetMode="External"/><Relationship Id="rId254" Type="http://schemas.openxmlformats.org/officeDocument/2006/relationships/hyperlink" Target="https://prozorro.gov.ua/tender/UA-2020-09-15-005680-a" TargetMode="External"/><Relationship Id="rId28" Type="http://schemas.openxmlformats.org/officeDocument/2006/relationships/hyperlink" Target="https://prozorro.gov.ua/tender/UA-2020-04-10-001126-b" TargetMode="External"/><Relationship Id="rId49" Type="http://schemas.openxmlformats.org/officeDocument/2006/relationships/hyperlink" Target="https://prozorro.gov.ua/tender/UA-2020-08-20-000526-b" TargetMode="External"/><Relationship Id="rId114" Type="http://schemas.openxmlformats.org/officeDocument/2006/relationships/hyperlink" Target="https://prozorro.gov.ua/tender/UA-2020-09-07-002789-a" TargetMode="External"/><Relationship Id="rId275" Type="http://schemas.openxmlformats.org/officeDocument/2006/relationships/hyperlink" Target="https://prozorro.gov.ua/tender/UA-2020-03-27-003711-b" TargetMode="External"/><Relationship Id="rId296" Type="http://schemas.openxmlformats.org/officeDocument/2006/relationships/hyperlink" Target="https://prozorro.gov.ua/tender/UA-2020-03-30-000433-c" TargetMode="External"/><Relationship Id="rId300" Type="http://schemas.openxmlformats.org/officeDocument/2006/relationships/hyperlink" Target="https://prozorro.gov.ua/tender/UA-2020-02-12-001639-a" TargetMode="External"/><Relationship Id="rId60" Type="http://schemas.openxmlformats.org/officeDocument/2006/relationships/hyperlink" Target="https://prozorro.gov.ua/tender/UA-2020-08-25-006379-a" TargetMode="External"/><Relationship Id="rId81" Type="http://schemas.openxmlformats.org/officeDocument/2006/relationships/hyperlink" Target="https://prozorro.gov.ua/tender/UA-2020-11-04-004382-b" TargetMode="External"/><Relationship Id="rId135" Type="http://schemas.openxmlformats.org/officeDocument/2006/relationships/hyperlink" Target="https://prozorro.gov.ua/tender/UA-2020-12-08-010951-c" TargetMode="External"/><Relationship Id="rId156" Type="http://schemas.openxmlformats.org/officeDocument/2006/relationships/hyperlink" Target="https://prozorro.gov.ua/tender/UA-2020-11-23-000007-b" TargetMode="External"/><Relationship Id="rId177" Type="http://schemas.openxmlformats.org/officeDocument/2006/relationships/hyperlink" Target="https://prozorro.gov.ua/tender/UA-2020-09-25-002034-c" TargetMode="External"/><Relationship Id="rId198" Type="http://schemas.openxmlformats.org/officeDocument/2006/relationships/hyperlink" Target="https://prozorro.gov.ua/tender/UA-2020-11-04-001137-c" TargetMode="External"/><Relationship Id="rId202" Type="http://schemas.openxmlformats.org/officeDocument/2006/relationships/hyperlink" Target="https://prozorro.gov.ua/tender/UA-2020-12-16-008297-c" TargetMode="External"/><Relationship Id="rId223" Type="http://schemas.openxmlformats.org/officeDocument/2006/relationships/hyperlink" Target="https://prozorro.gov.ua/tender/UA-2020-09-02-001138-b" TargetMode="External"/><Relationship Id="rId244" Type="http://schemas.openxmlformats.org/officeDocument/2006/relationships/hyperlink" Target="https://prozorro.gov.ua/tender/UA-2020-11-05-002441-b" TargetMode="External"/><Relationship Id="rId18" Type="http://schemas.openxmlformats.org/officeDocument/2006/relationships/hyperlink" Target="https://prozorro.gov.ua/tender/UA-2020-06-25-001496-c" TargetMode="External"/><Relationship Id="rId39" Type="http://schemas.openxmlformats.org/officeDocument/2006/relationships/hyperlink" Target="https://prozorro.gov.ua/tender/UA-2020-05-28-006575-b" TargetMode="External"/><Relationship Id="rId265" Type="http://schemas.openxmlformats.org/officeDocument/2006/relationships/hyperlink" Target="https://prozorro.gov.ua/tender/UA-2020-10-08-002708-a" TargetMode="External"/><Relationship Id="rId286" Type="http://schemas.openxmlformats.org/officeDocument/2006/relationships/hyperlink" Target="https://prozorro.gov.ua/tender/UA-2020-03-02-000732-b" TargetMode="External"/><Relationship Id="rId50" Type="http://schemas.openxmlformats.org/officeDocument/2006/relationships/hyperlink" Target="https://prozorro.gov.ua/tender/UA-2020-03-21-000068-b" TargetMode="External"/><Relationship Id="rId104" Type="http://schemas.openxmlformats.org/officeDocument/2006/relationships/hyperlink" Target="https://prozorro.gov.ua/tender/UA-2020-11-02-000113-a" TargetMode="External"/><Relationship Id="rId125" Type="http://schemas.openxmlformats.org/officeDocument/2006/relationships/hyperlink" Target="https://prozorro.gov.ua/tender/UA-2020-12-10-007317-a" TargetMode="External"/><Relationship Id="rId146" Type="http://schemas.openxmlformats.org/officeDocument/2006/relationships/hyperlink" Target="https://prozorro.gov.ua/tender/UA-2020-10-02-001617-a" TargetMode="External"/><Relationship Id="rId167" Type="http://schemas.openxmlformats.org/officeDocument/2006/relationships/hyperlink" Target="https://prozorro.gov.ua/tender/UA-2020-12-18-004665-b" TargetMode="External"/><Relationship Id="rId188" Type="http://schemas.openxmlformats.org/officeDocument/2006/relationships/hyperlink" Target="https://prozorro.gov.ua/tender/UA-2020-10-07-004698-a" TargetMode="External"/><Relationship Id="rId311" Type="http://schemas.openxmlformats.org/officeDocument/2006/relationships/hyperlink" Target="https://prozorro.gov.ua/tender/UA-2020-03-19-000110-a" TargetMode="External"/><Relationship Id="rId71" Type="http://schemas.openxmlformats.org/officeDocument/2006/relationships/hyperlink" Target="https://prozorro.gov.ua/tender/UA-2020-05-28-003618-b" TargetMode="External"/><Relationship Id="rId92" Type="http://schemas.openxmlformats.org/officeDocument/2006/relationships/hyperlink" Target="https://prozorro.gov.ua/tender/UA-2020-12-29-003520-c" TargetMode="External"/><Relationship Id="rId213" Type="http://schemas.openxmlformats.org/officeDocument/2006/relationships/hyperlink" Target="https://prozorro.gov.ua/tender/UA-2021-01-19-004877-a" TargetMode="External"/><Relationship Id="rId234" Type="http://schemas.openxmlformats.org/officeDocument/2006/relationships/hyperlink" Target="https://prozorro.gov.ua/tender/UA-2020-09-14-003375-b" TargetMode="External"/><Relationship Id="rId2" Type="http://schemas.openxmlformats.org/officeDocument/2006/relationships/hyperlink" Target="https://prozorro.gov.ua/tender/UA-2019-12-24-001854-c" TargetMode="External"/><Relationship Id="rId29" Type="http://schemas.openxmlformats.org/officeDocument/2006/relationships/hyperlink" Target="https://prozorro.gov.ua/tender/UA-2020-04-24-002468-b" TargetMode="External"/><Relationship Id="rId255" Type="http://schemas.openxmlformats.org/officeDocument/2006/relationships/hyperlink" Target="https://prozorro.gov.ua/tender/UA-2020-11-18-006478-a" TargetMode="External"/><Relationship Id="rId276" Type="http://schemas.openxmlformats.org/officeDocument/2006/relationships/hyperlink" Target="https://prozorro.gov.ua/tender/UA-2020-04-08-002246-a" TargetMode="External"/><Relationship Id="rId297" Type="http://schemas.openxmlformats.org/officeDocument/2006/relationships/hyperlink" Target="https://prozorro.gov.ua/tender/UA-2020-02-18-004263-b" TargetMode="External"/><Relationship Id="rId40" Type="http://schemas.openxmlformats.org/officeDocument/2006/relationships/hyperlink" Target="https://prozorro.gov.ua/tender/UA-2020-04-22-001831-b" TargetMode="External"/><Relationship Id="rId115" Type="http://schemas.openxmlformats.org/officeDocument/2006/relationships/hyperlink" Target="https://prozorro.gov.ua/tender/UA-2020-11-13-010471-c" TargetMode="External"/><Relationship Id="rId136" Type="http://schemas.openxmlformats.org/officeDocument/2006/relationships/hyperlink" Target="https://prozorro.gov.ua/tender/UA-2020-12-21-003373-b" TargetMode="External"/><Relationship Id="rId157" Type="http://schemas.openxmlformats.org/officeDocument/2006/relationships/hyperlink" Target="https://prozorro.gov.ua/tender/UA-2020-11-27-008025-b" TargetMode="External"/><Relationship Id="rId178" Type="http://schemas.openxmlformats.org/officeDocument/2006/relationships/hyperlink" Target="https://prozorro.gov.ua/tender/UA-2020-12-08-005520-a" TargetMode="External"/><Relationship Id="rId301" Type="http://schemas.openxmlformats.org/officeDocument/2006/relationships/hyperlink" Target="https://prozorro.gov.ua/tender/UA-2020-03-26-000508-b" TargetMode="External"/><Relationship Id="rId61" Type="http://schemas.openxmlformats.org/officeDocument/2006/relationships/hyperlink" Target="https://prozorro.gov.ua/tender/UA-2020-08-13-002033-c" TargetMode="External"/><Relationship Id="rId82" Type="http://schemas.openxmlformats.org/officeDocument/2006/relationships/hyperlink" Target="https://prozorro.gov.ua/tender/UA-2020-11-03-000353-a" TargetMode="External"/><Relationship Id="rId199" Type="http://schemas.openxmlformats.org/officeDocument/2006/relationships/hyperlink" Target="https://prozorro.gov.ua/tender/UA-2020-12-29-005000-a" TargetMode="External"/><Relationship Id="rId203" Type="http://schemas.openxmlformats.org/officeDocument/2006/relationships/hyperlink" Target="https://prozorro.gov.ua/tender/UA-2020-12-16-001921-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FE9E1-5FC3-4913-930C-B9E06D26D1CD}">
  <dimension ref="A1:M734"/>
  <sheetViews>
    <sheetView tabSelected="1" workbookViewId="0">
      <pane ySplit="1" topLeftCell="A2" activePane="bottomLeft" state="frozen"/>
      <selection pane="bottomLeft" activeCell="G7" sqref="G7"/>
    </sheetView>
  </sheetViews>
  <sheetFormatPr defaultRowHeight="14.5" x14ac:dyDescent="0.35"/>
  <cols>
    <col min="2" max="2" width="20.6328125" customWidth="1"/>
    <col min="3" max="3" width="8.81640625" bestFit="1" customWidth="1"/>
    <col min="4" max="4" width="12.36328125" bestFit="1" customWidth="1"/>
    <col min="5" max="5" width="14.1796875" bestFit="1" customWidth="1"/>
    <col min="6" max="6" width="17.453125" bestFit="1" customWidth="1"/>
    <col min="7" max="7" width="24.1796875" bestFit="1" customWidth="1"/>
    <col min="8" max="8" width="13.1796875" customWidth="1"/>
    <col min="9" max="9" width="21" customWidth="1"/>
    <col min="10" max="10" width="8.81640625" bestFit="1" customWidth="1"/>
    <col min="11" max="11" width="9.90625" bestFit="1" customWidth="1"/>
  </cols>
  <sheetData>
    <row r="1" spans="1:13" x14ac:dyDescent="0.35">
      <c r="A1" s="10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2" t="s">
        <v>5</v>
      </c>
      <c r="G1" s="13" t="s">
        <v>6</v>
      </c>
      <c r="H1" s="10" t="s">
        <v>7</v>
      </c>
      <c r="I1" s="10" t="s">
        <v>8</v>
      </c>
      <c r="J1" s="10" t="s">
        <v>9</v>
      </c>
      <c r="K1" s="14" t="s">
        <v>10</v>
      </c>
      <c r="L1" s="10" t="s">
        <v>11</v>
      </c>
      <c r="M1" s="10" t="s">
        <v>12</v>
      </c>
    </row>
    <row r="2" spans="1:13" x14ac:dyDescent="0.35">
      <c r="A2" s="2" t="s">
        <v>13</v>
      </c>
      <c r="B2" s="3" t="s">
        <v>65</v>
      </c>
      <c r="C2" s="2">
        <v>2</v>
      </c>
      <c r="D2" s="4">
        <f>E2*100/120</f>
        <v>283333.33333333331</v>
      </c>
      <c r="E2" s="4">
        <v>340000</v>
      </c>
      <c r="F2" s="5">
        <v>680000</v>
      </c>
      <c r="G2" s="6">
        <f>F2</f>
        <v>680000</v>
      </c>
      <c r="H2" s="3" t="s">
        <v>62</v>
      </c>
      <c r="I2" s="3" t="s">
        <v>63</v>
      </c>
      <c r="J2" s="2">
        <v>2</v>
      </c>
      <c r="K2" s="8">
        <v>43887</v>
      </c>
      <c r="L2" s="2" t="s">
        <v>64</v>
      </c>
      <c r="M2" s="2"/>
    </row>
    <row r="3" spans="1:13" x14ac:dyDescent="0.35">
      <c r="A3" s="2" t="s">
        <v>19</v>
      </c>
      <c r="B3" s="3" t="s">
        <v>65</v>
      </c>
      <c r="C3" s="2">
        <v>1</v>
      </c>
      <c r="D3" s="4">
        <v>319500</v>
      </c>
      <c r="E3" s="4" t="s">
        <v>30</v>
      </c>
      <c r="F3" s="5">
        <v>319500</v>
      </c>
      <c r="G3" s="6">
        <f>F3</f>
        <v>319500</v>
      </c>
      <c r="H3" s="3" t="s">
        <v>113</v>
      </c>
      <c r="I3" s="3" t="s">
        <v>114</v>
      </c>
      <c r="J3" s="2">
        <v>1</v>
      </c>
      <c r="K3" s="8">
        <v>43906</v>
      </c>
      <c r="L3" s="2" t="s">
        <v>115</v>
      </c>
      <c r="M3" s="2"/>
    </row>
    <row r="4" spans="1:13" x14ac:dyDescent="0.35">
      <c r="A4" s="2" t="s">
        <v>19</v>
      </c>
      <c r="B4" s="3" t="s">
        <v>65</v>
      </c>
      <c r="C4" s="2">
        <v>1</v>
      </c>
      <c r="D4" s="4">
        <v>319700</v>
      </c>
      <c r="E4" s="4">
        <v>0</v>
      </c>
      <c r="F4" s="5">
        <v>319700</v>
      </c>
      <c r="G4" s="6">
        <f>F4</f>
        <v>319700</v>
      </c>
      <c r="H4" s="7" t="s">
        <v>116</v>
      </c>
      <c r="I4" s="3" t="s">
        <v>117</v>
      </c>
      <c r="J4" s="2">
        <v>2</v>
      </c>
      <c r="K4" s="8">
        <v>43906</v>
      </c>
      <c r="L4" s="2" t="s">
        <v>118</v>
      </c>
      <c r="M4" s="2"/>
    </row>
    <row r="5" spans="1:13" x14ac:dyDescent="0.35">
      <c r="A5" s="2" t="s">
        <v>19</v>
      </c>
      <c r="B5" s="3" t="s">
        <v>65</v>
      </c>
      <c r="C5" s="2">
        <v>2</v>
      </c>
      <c r="D5" s="4">
        <v>335000</v>
      </c>
      <c r="E5" s="4" t="s">
        <v>30</v>
      </c>
      <c r="F5" s="5">
        <v>670000</v>
      </c>
      <c r="G5" s="6">
        <f>C5*D5</f>
        <v>670000</v>
      </c>
      <c r="H5" s="7" t="s">
        <v>143</v>
      </c>
      <c r="I5" s="3" t="s">
        <v>144</v>
      </c>
      <c r="J5" s="2">
        <v>1</v>
      </c>
      <c r="K5" s="8">
        <v>43909</v>
      </c>
      <c r="L5" s="2" t="s">
        <v>145</v>
      </c>
      <c r="M5" s="2"/>
    </row>
    <row r="6" spans="1:13" x14ac:dyDescent="0.35">
      <c r="A6" s="2" t="s">
        <v>19</v>
      </c>
      <c r="B6" s="3" t="s">
        <v>65</v>
      </c>
      <c r="C6" s="2">
        <v>1</v>
      </c>
      <c r="D6" s="4">
        <v>288000</v>
      </c>
      <c r="E6" s="4" t="s">
        <v>30</v>
      </c>
      <c r="F6" s="5">
        <v>288000</v>
      </c>
      <c r="G6" s="6">
        <f>C6*D6</f>
        <v>288000</v>
      </c>
      <c r="H6" s="7" t="s">
        <v>234</v>
      </c>
      <c r="I6" s="3" t="s">
        <v>235</v>
      </c>
      <c r="J6" s="2">
        <v>1</v>
      </c>
      <c r="K6" s="8">
        <v>43915</v>
      </c>
      <c r="L6" s="9" t="s">
        <v>236</v>
      </c>
      <c r="M6" s="2"/>
    </row>
    <row r="7" spans="1:13" x14ac:dyDescent="0.35">
      <c r="A7" s="2" t="s">
        <v>34</v>
      </c>
      <c r="B7" s="3" t="s">
        <v>65</v>
      </c>
      <c r="C7" s="2">
        <v>10</v>
      </c>
      <c r="D7" s="15">
        <v>350000</v>
      </c>
      <c r="E7" s="4" t="s">
        <v>30</v>
      </c>
      <c r="F7" s="15">
        <v>3500000</v>
      </c>
      <c r="G7" s="6">
        <f>C7*D7</f>
        <v>3500000</v>
      </c>
      <c r="H7" s="3" t="s">
        <v>248</v>
      </c>
      <c r="I7" s="3" t="s">
        <v>249</v>
      </c>
      <c r="J7" s="2">
        <v>1</v>
      </c>
      <c r="K7" s="8">
        <v>43915</v>
      </c>
      <c r="L7" s="9" t="s">
        <v>250</v>
      </c>
      <c r="M7" s="2"/>
    </row>
    <row r="8" spans="1:13" x14ac:dyDescent="0.35">
      <c r="A8" s="2" t="s">
        <v>19</v>
      </c>
      <c r="B8" s="3" t="s">
        <v>65</v>
      </c>
      <c r="C8" s="2">
        <v>1</v>
      </c>
      <c r="D8" s="4">
        <v>380000</v>
      </c>
      <c r="E8" s="4" t="s">
        <v>30</v>
      </c>
      <c r="F8" s="5">
        <v>380000</v>
      </c>
      <c r="G8" s="6">
        <f>C8*D8</f>
        <v>380000</v>
      </c>
      <c r="H8" s="3" t="s">
        <v>359</v>
      </c>
      <c r="I8" s="3" t="s">
        <v>360</v>
      </c>
      <c r="J8" s="2">
        <v>1</v>
      </c>
      <c r="K8" s="8">
        <v>43921</v>
      </c>
      <c r="L8" s="2" t="s">
        <v>361</v>
      </c>
      <c r="M8" s="2"/>
    </row>
    <row r="9" spans="1:13" x14ac:dyDescent="0.35">
      <c r="A9" s="2" t="s">
        <v>19</v>
      </c>
      <c r="B9" s="3" t="s">
        <v>65</v>
      </c>
      <c r="C9" s="2">
        <v>1</v>
      </c>
      <c r="D9" s="4">
        <v>384000</v>
      </c>
      <c r="E9" s="4" t="s">
        <v>30</v>
      </c>
      <c r="F9" s="5">
        <v>384000</v>
      </c>
      <c r="G9" s="6">
        <f>C9*D9</f>
        <v>384000</v>
      </c>
      <c r="H9" s="3" t="s">
        <v>386</v>
      </c>
      <c r="I9" s="3" t="s">
        <v>387</v>
      </c>
      <c r="J9" s="2">
        <v>1</v>
      </c>
      <c r="K9" s="8">
        <v>43923</v>
      </c>
      <c r="L9" s="2" t="s">
        <v>388</v>
      </c>
      <c r="M9" s="2"/>
    </row>
    <row r="10" spans="1:13" x14ac:dyDescent="0.35">
      <c r="A10" s="2" t="s">
        <v>19</v>
      </c>
      <c r="B10" s="3" t="s">
        <v>65</v>
      </c>
      <c r="C10" s="2">
        <v>2</v>
      </c>
      <c r="D10" s="4">
        <v>336000</v>
      </c>
      <c r="E10" s="4">
        <v>336000</v>
      </c>
      <c r="F10" s="5">
        <v>672000</v>
      </c>
      <c r="G10" s="6">
        <f>C10*D10</f>
        <v>672000</v>
      </c>
      <c r="H10" s="3" t="s">
        <v>404</v>
      </c>
      <c r="I10" s="3" t="s">
        <v>405</v>
      </c>
      <c r="J10" s="2">
        <v>1</v>
      </c>
      <c r="K10" s="8">
        <v>43924</v>
      </c>
      <c r="L10" s="2" t="s">
        <v>406</v>
      </c>
      <c r="M10" s="2"/>
    </row>
    <row r="11" spans="1:13" s="1" customFormat="1" x14ac:dyDescent="0.35">
      <c r="A11" s="2" t="s">
        <v>19</v>
      </c>
      <c r="B11" s="3" t="s">
        <v>65</v>
      </c>
      <c r="C11" s="2">
        <v>1</v>
      </c>
      <c r="D11" s="4">
        <v>318000</v>
      </c>
      <c r="E11" s="4">
        <v>0</v>
      </c>
      <c r="F11" s="5">
        <v>318000</v>
      </c>
      <c r="G11" s="6">
        <f>C11*D11</f>
        <v>318000</v>
      </c>
      <c r="H11" s="3" t="s">
        <v>459</v>
      </c>
      <c r="I11" s="3" t="s">
        <v>460</v>
      </c>
      <c r="J11" s="2">
        <v>1</v>
      </c>
      <c r="K11" s="8">
        <v>43928</v>
      </c>
      <c r="L11" s="2" t="s">
        <v>461</v>
      </c>
      <c r="M11" s="2"/>
    </row>
    <row r="12" spans="1:13" x14ac:dyDescent="0.35">
      <c r="A12" s="2" t="s">
        <v>19</v>
      </c>
      <c r="B12" s="3" t="s">
        <v>65</v>
      </c>
      <c r="C12" s="2">
        <v>1</v>
      </c>
      <c r="D12" s="4">
        <f>E12</f>
        <v>345000</v>
      </c>
      <c r="E12" s="4">
        <v>345000</v>
      </c>
      <c r="F12" s="5">
        <v>345000</v>
      </c>
      <c r="G12" s="6">
        <f>C12*D12</f>
        <v>345000</v>
      </c>
      <c r="H12" s="7" t="s">
        <v>689</v>
      </c>
      <c r="I12" s="3" t="s">
        <v>690</v>
      </c>
      <c r="J12" s="2">
        <v>1</v>
      </c>
      <c r="K12" s="8">
        <v>43950</v>
      </c>
      <c r="L12" s="2" t="s">
        <v>691</v>
      </c>
      <c r="M12" s="2"/>
    </row>
    <row r="13" spans="1:13" x14ac:dyDescent="0.35">
      <c r="A13" s="2" t="s">
        <v>19</v>
      </c>
      <c r="B13" s="3" t="s">
        <v>65</v>
      </c>
      <c r="C13" s="2">
        <v>1</v>
      </c>
      <c r="D13" s="4">
        <v>358878.5</v>
      </c>
      <c r="E13" s="4" t="s">
        <v>30</v>
      </c>
      <c r="F13" s="5">
        <v>358878.5</v>
      </c>
      <c r="G13" s="6">
        <f>C13*D13</f>
        <v>358878.5</v>
      </c>
      <c r="H13" s="7" t="s">
        <v>694</v>
      </c>
      <c r="I13" s="3" t="s">
        <v>249</v>
      </c>
      <c r="J13" s="2">
        <v>1</v>
      </c>
      <c r="K13" s="8">
        <v>43950</v>
      </c>
      <c r="L13" s="9" t="s">
        <v>695</v>
      </c>
      <c r="M13" s="2"/>
    </row>
    <row r="14" spans="1:13" x14ac:dyDescent="0.35">
      <c r="A14" s="2" t="s">
        <v>19</v>
      </c>
      <c r="B14" s="3" t="s">
        <v>65</v>
      </c>
      <c r="C14" s="2">
        <v>1</v>
      </c>
      <c r="D14" s="4">
        <v>330000</v>
      </c>
      <c r="E14" s="4">
        <v>0</v>
      </c>
      <c r="F14" s="5">
        <v>330000</v>
      </c>
      <c r="G14" s="6">
        <f>C14*D14</f>
        <v>330000</v>
      </c>
      <c r="H14" s="3" t="s">
        <v>736</v>
      </c>
      <c r="I14" s="3" t="s">
        <v>737</v>
      </c>
      <c r="J14" s="2">
        <v>1</v>
      </c>
      <c r="K14" s="8">
        <v>43957</v>
      </c>
      <c r="L14" s="2" t="s">
        <v>738</v>
      </c>
      <c r="M14" s="2"/>
    </row>
    <row r="15" spans="1:13" x14ac:dyDescent="0.35">
      <c r="A15" s="2" t="s">
        <v>19</v>
      </c>
      <c r="B15" s="3" t="s">
        <v>65</v>
      </c>
      <c r="C15" s="2">
        <v>1</v>
      </c>
      <c r="D15" s="4">
        <v>350000</v>
      </c>
      <c r="E15" s="4">
        <v>0</v>
      </c>
      <c r="F15" s="5">
        <v>350000</v>
      </c>
      <c r="G15" s="6">
        <f>C15*D15</f>
        <v>350000</v>
      </c>
      <c r="H15" s="3" t="s">
        <v>234</v>
      </c>
      <c r="I15" s="3" t="s">
        <v>235</v>
      </c>
      <c r="J15" s="2">
        <v>1</v>
      </c>
      <c r="K15" s="8">
        <v>43969</v>
      </c>
      <c r="L15" s="2" t="s">
        <v>788</v>
      </c>
      <c r="M15" s="2"/>
    </row>
    <row r="16" spans="1:13" x14ac:dyDescent="0.35">
      <c r="A16" s="2" t="s">
        <v>19</v>
      </c>
      <c r="B16" s="3" t="s">
        <v>65</v>
      </c>
      <c r="C16" s="2">
        <v>1</v>
      </c>
      <c r="D16" s="4">
        <v>357730</v>
      </c>
      <c r="E16" s="4" t="s">
        <v>30</v>
      </c>
      <c r="F16" s="5">
        <v>357730</v>
      </c>
      <c r="G16" s="6">
        <f>C16*D16</f>
        <v>357730</v>
      </c>
      <c r="H16" s="3" t="s">
        <v>805</v>
      </c>
      <c r="I16" s="3" t="s">
        <v>806</v>
      </c>
      <c r="J16" s="2">
        <v>1</v>
      </c>
      <c r="K16" s="8">
        <v>43970</v>
      </c>
      <c r="L16" s="9" t="s">
        <v>807</v>
      </c>
      <c r="M16" s="2"/>
    </row>
    <row r="17" spans="1:13" x14ac:dyDescent="0.35">
      <c r="A17" s="2" t="s">
        <v>19</v>
      </c>
      <c r="B17" s="3" t="s">
        <v>65</v>
      </c>
      <c r="C17" s="2">
        <v>1</v>
      </c>
      <c r="D17" s="4">
        <v>358980</v>
      </c>
      <c r="E17" s="4" t="s">
        <v>30</v>
      </c>
      <c r="F17" s="5">
        <v>358980</v>
      </c>
      <c r="G17" s="6">
        <f>C17*D17</f>
        <v>358980</v>
      </c>
      <c r="H17" s="7" t="s">
        <v>810</v>
      </c>
      <c r="I17" s="3" t="s">
        <v>811</v>
      </c>
      <c r="J17" s="2">
        <v>1</v>
      </c>
      <c r="K17" s="8">
        <v>43970</v>
      </c>
      <c r="L17" s="2" t="s">
        <v>812</v>
      </c>
      <c r="M17" s="2"/>
    </row>
    <row r="18" spans="1:13" x14ac:dyDescent="0.35">
      <c r="A18" s="2" t="s">
        <v>19</v>
      </c>
      <c r="B18" s="3" t="s">
        <v>65</v>
      </c>
      <c r="C18" s="2">
        <v>1</v>
      </c>
      <c r="D18" s="4">
        <v>358878.5</v>
      </c>
      <c r="E18" s="4" t="s">
        <v>30</v>
      </c>
      <c r="F18" s="5">
        <v>358878.5</v>
      </c>
      <c r="G18" s="6">
        <f>C18*D18</f>
        <v>358878.5</v>
      </c>
      <c r="H18" s="3" t="s">
        <v>910</v>
      </c>
      <c r="I18" s="3" t="s">
        <v>249</v>
      </c>
      <c r="J18" s="2">
        <v>1</v>
      </c>
      <c r="K18" s="8">
        <v>43986</v>
      </c>
      <c r="L18" s="2" t="s">
        <v>911</v>
      </c>
      <c r="M18" s="2"/>
    </row>
    <row r="19" spans="1:13" x14ac:dyDescent="0.35">
      <c r="A19" s="2" t="s">
        <v>19</v>
      </c>
      <c r="B19" s="3" t="s">
        <v>65</v>
      </c>
      <c r="C19" s="2">
        <v>1</v>
      </c>
      <c r="D19" s="4">
        <v>358878.5</v>
      </c>
      <c r="E19" s="4" t="s">
        <v>30</v>
      </c>
      <c r="F19" s="5">
        <v>358878.5</v>
      </c>
      <c r="G19" s="6">
        <f>C19*D19</f>
        <v>358878.5</v>
      </c>
      <c r="H19" s="7" t="s">
        <v>910</v>
      </c>
      <c r="I19" s="3" t="s">
        <v>249</v>
      </c>
      <c r="J19" s="2">
        <v>1</v>
      </c>
      <c r="K19" s="8">
        <v>43998</v>
      </c>
      <c r="L19" s="2" t="s">
        <v>943</v>
      </c>
      <c r="M19" s="2"/>
    </row>
    <row r="20" spans="1:13" x14ac:dyDescent="0.35">
      <c r="A20" s="2" t="s">
        <v>19</v>
      </c>
      <c r="B20" s="3" t="s">
        <v>65</v>
      </c>
      <c r="C20" s="2">
        <v>1</v>
      </c>
      <c r="D20" s="4">
        <f>E20</f>
        <v>358000</v>
      </c>
      <c r="E20" s="4">
        <v>358000</v>
      </c>
      <c r="F20" s="5">
        <v>358000</v>
      </c>
      <c r="G20" s="6">
        <f>C20*D20</f>
        <v>358000</v>
      </c>
      <c r="H20" s="3" t="s">
        <v>955</v>
      </c>
      <c r="I20" s="3" t="s">
        <v>956</v>
      </c>
      <c r="J20" s="2">
        <v>1</v>
      </c>
      <c r="K20" s="8">
        <v>43999</v>
      </c>
      <c r="L20" s="2" t="s">
        <v>957</v>
      </c>
      <c r="M20" s="2"/>
    </row>
    <row r="21" spans="1:13" x14ac:dyDescent="0.35">
      <c r="A21" s="2" t="s">
        <v>19</v>
      </c>
      <c r="B21" s="3" t="s">
        <v>65</v>
      </c>
      <c r="C21" s="2">
        <v>1</v>
      </c>
      <c r="D21" s="4">
        <v>349850</v>
      </c>
      <c r="E21" s="4" t="s">
        <v>30</v>
      </c>
      <c r="F21" s="5">
        <v>349850</v>
      </c>
      <c r="G21" s="6">
        <f>C21*D21</f>
        <v>349850</v>
      </c>
      <c r="H21" s="7" t="s">
        <v>986</v>
      </c>
      <c r="I21" s="3" t="s">
        <v>987</v>
      </c>
      <c r="J21" s="2">
        <v>2</v>
      </c>
      <c r="K21" s="8">
        <v>44006</v>
      </c>
      <c r="L21" s="2" t="s">
        <v>988</v>
      </c>
      <c r="M21" s="2"/>
    </row>
    <row r="22" spans="1:13" x14ac:dyDescent="0.35">
      <c r="A22" s="2" t="s">
        <v>19</v>
      </c>
      <c r="B22" s="3" t="s">
        <v>65</v>
      </c>
      <c r="C22" s="2">
        <v>1</v>
      </c>
      <c r="D22" s="4">
        <v>330000</v>
      </c>
      <c r="E22" s="4">
        <v>0</v>
      </c>
      <c r="F22" s="5">
        <v>330000</v>
      </c>
      <c r="G22" s="6">
        <f>C22*D22</f>
        <v>330000</v>
      </c>
      <c r="H22" s="7" t="s">
        <v>972</v>
      </c>
      <c r="I22" s="3" t="s">
        <v>999</v>
      </c>
      <c r="J22" s="2">
        <v>1</v>
      </c>
      <c r="K22" s="8">
        <v>44008</v>
      </c>
      <c r="L22" s="2" t="s">
        <v>1000</v>
      </c>
      <c r="M22" s="2"/>
    </row>
    <row r="23" spans="1:13" x14ac:dyDescent="0.35">
      <c r="A23" s="2" t="s">
        <v>19</v>
      </c>
      <c r="B23" s="3" t="s">
        <v>65</v>
      </c>
      <c r="C23" s="2">
        <v>1</v>
      </c>
      <c r="D23" s="4">
        <v>375900</v>
      </c>
      <c r="E23" s="4" t="s">
        <v>30</v>
      </c>
      <c r="F23" s="5">
        <v>375900</v>
      </c>
      <c r="G23" s="6">
        <f>C23*D23</f>
        <v>375900</v>
      </c>
      <c r="H23" s="7" t="s">
        <v>1008</v>
      </c>
      <c r="I23" s="3" t="s">
        <v>1009</v>
      </c>
      <c r="J23" s="2">
        <v>1</v>
      </c>
      <c r="K23" s="8">
        <v>44012</v>
      </c>
      <c r="L23" s="2" t="s">
        <v>1010</v>
      </c>
      <c r="M23" s="2"/>
    </row>
    <row r="24" spans="1:13" x14ac:dyDescent="0.35">
      <c r="A24" s="2" t="s">
        <v>19</v>
      </c>
      <c r="B24" s="3" t="s">
        <v>65</v>
      </c>
      <c r="C24" s="2">
        <v>1</v>
      </c>
      <c r="D24" s="4">
        <v>340000</v>
      </c>
      <c r="E24" s="4">
        <v>0</v>
      </c>
      <c r="F24" s="5">
        <v>340000</v>
      </c>
      <c r="G24" s="6">
        <f>C24*D24</f>
        <v>340000</v>
      </c>
      <c r="H24" s="3" t="s">
        <v>470</v>
      </c>
      <c r="I24" s="3" t="s">
        <v>1016</v>
      </c>
      <c r="J24" s="2">
        <v>1</v>
      </c>
      <c r="K24" s="8">
        <v>44013</v>
      </c>
      <c r="L24" s="2" t="s">
        <v>1017</v>
      </c>
      <c r="M24" s="2"/>
    </row>
    <row r="25" spans="1:13" x14ac:dyDescent="0.35">
      <c r="A25" s="2" t="s">
        <v>19</v>
      </c>
      <c r="B25" s="3" t="s">
        <v>65</v>
      </c>
      <c r="C25" s="2">
        <v>1</v>
      </c>
      <c r="D25" s="4">
        <v>394800</v>
      </c>
      <c r="E25" s="4">
        <v>0</v>
      </c>
      <c r="F25" s="5">
        <v>394800</v>
      </c>
      <c r="G25" s="6">
        <f>C25*D25</f>
        <v>394800</v>
      </c>
      <c r="H25" s="7" t="s">
        <v>1033</v>
      </c>
      <c r="I25" s="3" t="s">
        <v>1034</v>
      </c>
      <c r="J25" s="2">
        <v>1</v>
      </c>
      <c r="K25" s="8">
        <v>44020</v>
      </c>
      <c r="L25" s="2" t="s">
        <v>1035</v>
      </c>
      <c r="M25" s="2"/>
    </row>
    <row r="26" spans="1:13" x14ac:dyDescent="0.35">
      <c r="A26" s="2" t="s">
        <v>19</v>
      </c>
      <c r="B26" s="3" t="s">
        <v>65</v>
      </c>
      <c r="C26" s="2">
        <v>2</v>
      </c>
      <c r="D26" s="4">
        <v>340000</v>
      </c>
      <c r="E26" s="4" t="s">
        <v>30</v>
      </c>
      <c r="F26" s="5">
        <v>680000</v>
      </c>
      <c r="G26" s="6">
        <f>C26*D26</f>
        <v>680000</v>
      </c>
      <c r="H26" s="7" t="s">
        <v>1063</v>
      </c>
      <c r="I26" s="3" t="s">
        <v>1016</v>
      </c>
      <c r="J26" s="2">
        <v>1</v>
      </c>
      <c r="K26" s="8">
        <v>44026</v>
      </c>
      <c r="L26" s="2" t="s">
        <v>1064</v>
      </c>
      <c r="M26" s="2"/>
    </row>
    <row r="27" spans="1:13" x14ac:dyDescent="0.35">
      <c r="A27" s="2" t="s">
        <v>19</v>
      </c>
      <c r="B27" s="3" t="s">
        <v>65</v>
      </c>
      <c r="C27" s="2">
        <v>1</v>
      </c>
      <c r="D27" s="4">
        <v>364000</v>
      </c>
      <c r="E27" s="4" t="s">
        <v>30</v>
      </c>
      <c r="F27" s="5">
        <v>364000</v>
      </c>
      <c r="G27" s="6">
        <f>C27*D27</f>
        <v>364000</v>
      </c>
      <c r="H27" s="7" t="s">
        <v>1097</v>
      </c>
      <c r="I27" s="3" t="s">
        <v>1098</v>
      </c>
      <c r="J27" s="2">
        <v>2</v>
      </c>
      <c r="K27" s="8">
        <v>44033</v>
      </c>
      <c r="L27" s="2" t="s">
        <v>1099</v>
      </c>
      <c r="M27" s="2"/>
    </row>
    <row r="28" spans="1:13" x14ac:dyDescent="0.35">
      <c r="A28" s="2" t="s">
        <v>19</v>
      </c>
      <c r="B28" s="3" t="s">
        <v>65</v>
      </c>
      <c r="C28" s="2">
        <v>1</v>
      </c>
      <c r="D28" s="4">
        <v>340000</v>
      </c>
      <c r="E28" s="4">
        <v>0</v>
      </c>
      <c r="F28" s="5">
        <v>340000</v>
      </c>
      <c r="G28" s="6">
        <f>C28*D28</f>
        <v>340000</v>
      </c>
      <c r="H28" s="3" t="s">
        <v>470</v>
      </c>
      <c r="I28" s="3" t="s">
        <v>1016</v>
      </c>
      <c r="J28" s="2">
        <v>1</v>
      </c>
      <c r="K28" s="8">
        <v>44034</v>
      </c>
      <c r="L28" s="2" t="s">
        <v>1102</v>
      </c>
      <c r="M28" s="2"/>
    </row>
    <row r="29" spans="1:13" x14ac:dyDescent="0.35">
      <c r="A29" s="2" t="s">
        <v>19</v>
      </c>
      <c r="B29" s="3" t="s">
        <v>65</v>
      </c>
      <c r="C29" s="2">
        <v>1</v>
      </c>
      <c r="D29" s="4">
        <v>350000</v>
      </c>
      <c r="E29" s="4">
        <v>350000</v>
      </c>
      <c r="F29" s="5">
        <v>350000</v>
      </c>
      <c r="G29" s="6">
        <f>C29*D29</f>
        <v>350000</v>
      </c>
      <c r="H29" s="3" t="s">
        <v>1106</v>
      </c>
      <c r="I29" s="3" t="s">
        <v>737</v>
      </c>
      <c r="J29" s="2">
        <v>1</v>
      </c>
      <c r="K29" s="8">
        <v>44035</v>
      </c>
      <c r="L29" s="2" t="s">
        <v>1107</v>
      </c>
      <c r="M29" s="2"/>
    </row>
    <row r="30" spans="1:13" x14ac:dyDescent="0.35">
      <c r="A30" s="2" t="s">
        <v>19</v>
      </c>
      <c r="B30" s="3" t="s">
        <v>65</v>
      </c>
      <c r="C30" s="2">
        <v>1</v>
      </c>
      <c r="D30" s="4">
        <v>358500</v>
      </c>
      <c r="E30" s="4" t="s">
        <v>30</v>
      </c>
      <c r="F30" s="5">
        <v>358500</v>
      </c>
      <c r="G30" s="6">
        <f>C30*D30</f>
        <v>358500</v>
      </c>
      <c r="H30" s="7" t="s">
        <v>1126</v>
      </c>
      <c r="I30" s="3" t="s">
        <v>1127</v>
      </c>
      <c r="J30" s="2">
        <v>1</v>
      </c>
      <c r="K30" s="8">
        <v>44047</v>
      </c>
      <c r="L30" s="9" t="s">
        <v>1128</v>
      </c>
      <c r="M30" s="2"/>
    </row>
    <row r="31" spans="1:13" x14ac:dyDescent="0.35">
      <c r="A31" s="2" t="s">
        <v>19</v>
      </c>
      <c r="B31" s="3" t="s">
        <v>65</v>
      </c>
      <c r="C31" s="2">
        <v>2</v>
      </c>
      <c r="D31" s="4">
        <v>355500</v>
      </c>
      <c r="E31" s="4" t="s">
        <v>30</v>
      </c>
      <c r="F31" s="5">
        <v>711000</v>
      </c>
      <c r="G31" s="6">
        <f>C31*D31</f>
        <v>711000</v>
      </c>
      <c r="H31" s="3" t="s">
        <v>593</v>
      </c>
      <c r="I31" s="3" t="s">
        <v>1141</v>
      </c>
      <c r="J31" s="2">
        <v>1</v>
      </c>
      <c r="K31" s="8">
        <v>44050</v>
      </c>
      <c r="L31" s="2" t="s">
        <v>1142</v>
      </c>
      <c r="M31" s="2"/>
    </row>
    <row r="32" spans="1:13" x14ac:dyDescent="0.35">
      <c r="A32" s="2" t="s">
        <v>19</v>
      </c>
      <c r="B32" s="3" t="s">
        <v>65</v>
      </c>
      <c r="C32" s="2">
        <v>1</v>
      </c>
      <c r="D32" s="4">
        <v>358500</v>
      </c>
      <c r="E32" s="4" t="s">
        <v>30</v>
      </c>
      <c r="F32" s="5">
        <v>358500</v>
      </c>
      <c r="G32" s="6">
        <f>C32*D32</f>
        <v>358500</v>
      </c>
      <c r="H32" s="7" t="s">
        <v>1156</v>
      </c>
      <c r="I32" s="3" t="s">
        <v>249</v>
      </c>
      <c r="J32" s="2">
        <v>1</v>
      </c>
      <c r="K32" s="8">
        <v>44055</v>
      </c>
      <c r="L32" s="2" t="s">
        <v>1157</v>
      </c>
      <c r="M32" s="2"/>
    </row>
    <row r="33" spans="1:13" x14ac:dyDescent="0.35">
      <c r="A33" s="2" t="s">
        <v>19</v>
      </c>
      <c r="B33" s="3" t="s">
        <v>65</v>
      </c>
      <c r="C33" s="2">
        <v>1</v>
      </c>
      <c r="D33" s="4">
        <f>E33</f>
        <v>337500</v>
      </c>
      <c r="E33" s="4">
        <v>337500</v>
      </c>
      <c r="F33" s="5">
        <v>337500</v>
      </c>
      <c r="G33" s="6">
        <f>C33*D33</f>
        <v>337500</v>
      </c>
      <c r="H33" s="7" t="s">
        <v>1172</v>
      </c>
      <c r="I33" s="3" t="s">
        <v>1173</v>
      </c>
      <c r="J33" s="2">
        <v>2</v>
      </c>
      <c r="K33" s="8">
        <v>44057</v>
      </c>
      <c r="L33" s="2" t="s">
        <v>1174</v>
      </c>
      <c r="M33" s="2"/>
    </row>
    <row r="34" spans="1:13" x14ac:dyDescent="0.35">
      <c r="A34" s="2" t="s">
        <v>19</v>
      </c>
      <c r="B34" s="3" t="s">
        <v>65</v>
      </c>
      <c r="C34" s="2">
        <v>1</v>
      </c>
      <c r="D34" s="4">
        <v>350000</v>
      </c>
      <c r="E34" s="4" t="s">
        <v>30</v>
      </c>
      <c r="F34" s="5">
        <v>350000</v>
      </c>
      <c r="G34" s="6">
        <f>C34*D34</f>
        <v>350000</v>
      </c>
      <c r="H34" s="3" t="s">
        <v>1175</v>
      </c>
      <c r="I34" s="3" t="s">
        <v>249</v>
      </c>
      <c r="J34" s="2">
        <v>1</v>
      </c>
      <c r="K34" s="8">
        <v>44060</v>
      </c>
      <c r="L34" s="2" t="s">
        <v>1176</v>
      </c>
      <c r="M34" s="2"/>
    </row>
    <row r="35" spans="1:13" x14ac:dyDescent="0.35">
      <c r="A35" s="2" t="s">
        <v>19</v>
      </c>
      <c r="B35" s="3" t="s">
        <v>65</v>
      </c>
      <c r="C35" s="2">
        <v>1</v>
      </c>
      <c r="D35" s="4">
        <f>E35</f>
        <v>357120</v>
      </c>
      <c r="E35" s="4">
        <v>357120</v>
      </c>
      <c r="F35" s="5">
        <v>357120</v>
      </c>
      <c r="G35" s="6">
        <f>C35*D35</f>
        <v>357120</v>
      </c>
      <c r="H35" s="7" t="s">
        <v>412</v>
      </c>
      <c r="I35" s="3" t="s">
        <v>690</v>
      </c>
      <c r="J35" s="2">
        <v>1</v>
      </c>
      <c r="K35" s="8">
        <v>44064</v>
      </c>
      <c r="L35" s="2" t="s">
        <v>1189</v>
      </c>
      <c r="M35" s="2"/>
    </row>
    <row r="36" spans="1:13" x14ac:dyDescent="0.35">
      <c r="A36" s="2" t="s">
        <v>66</v>
      </c>
      <c r="B36" s="3" t="s">
        <v>65</v>
      </c>
      <c r="C36" s="2">
        <v>5</v>
      </c>
      <c r="D36" s="4">
        <v>375800</v>
      </c>
      <c r="E36" s="4" t="s">
        <v>30</v>
      </c>
      <c r="F36" s="5">
        <v>1879000</v>
      </c>
      <c r="G36" s="6">
        <f>C36*D36</f>
        <v>1879000</v>
      </c>
      <c r="H36" s="3" t="s">
        <v>1214</v>
      </c>
      <c r="I36" s="3" t="s">
        <v>1215</v>
      </c>
      <c r="J36" s="2">
        <v>1</v>
      </c>
      <c r="K36" s="8">
        <v>44074</v>
      </c>
      <c r="L36" s="2" t="s">
        <v>1216</v>
      </c>
      <c r="M36" s="2"/>
    </row>
    <row r="37" spans="1:13" x14ac:dyDescent="0.35">
      <c r="A37" s="2" t="s">
        <v>1293</v>
      </c>
      <c r="B37" s="3" t="s">
        <v>65</v>
      </c>
      <c r="C37" s="2">
        <v>1</v>
      </c>
      <c r="D37" s="4">
        <v>358500</v>
      </c>
      <c r="E37" s="4"/>
      <c r="F37" s="4">
        <v>358500</v>
      </c>
      <c r="G37" s="6">
        <f>C37*D37</f>
        <v>358500</v>
      </c>
      <c r="H37" s="3" t="s">
        <v>761</v>
      </c>
      <c r="I37" s="3" t="s">
        <v>249</v>
      </c>
      <c r="J37" s="2"/>
      <c r="K37" s="22">
        <v>44105</v>
      </c>
      <c r="L37" s="9" t="s">
        <v>1294</v>
      </c>
      <c r="M37" s="2"/>
    </row>
    <row r="38" spans="1:13" x14ac:dyDescent="0.35">
      <c r="A38" s="2" t="s">
        <v>1307</v>
      </c>
      <c r="B38" s="3" t="s">
        <v>65</v>
      </c>
      <c r="C38" s="2">
        <v>1</v>
      </c>
      <c r="D38" s="4">
        <v>376000</v>
      </c>
      <c r="E38" s="4"/>
      <c r="F38" s="4">
        <v>376000</v>
      </c>
      <c r="G38" s="6">
        <f>C38*D38</f>
        <v>376000</v>
      </c>
      <c r="H38" s="2" t="s">
        <v>1308</v>
      </c>
      <c r="I38" s="2" t="s">
        <v>1309</v>
      </c>
      <c r="J38" s="2">
        <v>1</v>
      </c>
      <c r="K38" s="22">
        <v>44110</v>
      </c>
      <c r="L38" s="9" t="s">
        <v>1310</v>
      </c>
      <c r="M38" s="2"/>
    </row>
    <row r="39" spans="1:13" x14ac:dyDescent="0.35">
      <c r="A39" s="2" t="s">
        <v>1314</v>
      </c>
      <c r="B39" s="3" t="s">
        <v>65</v>
      </c>
      <c r="C39" s="2">
        <v>1</v>
      </c>
      <c r="D39" s="4">
        <v>355000</v>
      </c>
      <c r="E39" s="4"/>
      <c r="F39" s="4">
        <v>355000</v>
      </c>
      <c r="G39" s="6">
        <f>C39*D39</f>
        <v>355000</v>
      </c>
      <c r="H39" s="2" t="s">
        <v>1316</v>
      </c>
      <c r="I39" s="2" t="s">
        <v>1317</v>
      </c>
      <c r="J39" s="2">
        <v>1</v>
      </c>
      <c r="K39" s="22">
        <v>44111</v>
      </c>
      <c r="L39" s="9" t="s">
        <v>1318</v>
      </c>
      <c r="M39" s="2"/>
    </row>
    <row r="40" spans="1:13" x14ac:dyDescent="0.35">
      <c r="A40" s="2" t="s">
        <v>1328</v>
      </c>
      <c r="B40" s="3" t="s">
        <v>65</v>
      </c>
      <c r="C40" s="2">
        <v>1</v>
      </c>
      <c r="D40" s="4">
        <v>355500</v>
      </c>
      <c r="E40" s="4"/>
      <c r="F40" s="4">
        <v>355500</v>
      </c>
      <c r="G40" s="6">
        <f>C40*D40</f>
        <v>355500</v>
      </c>
      <c r="H40" s="3" t="s">
        <v>593</v>
      </c>
      <c r="I40" s="2" t="s">
        <v>1305</v>
      </c>
      <c r="J40" s="2"/>
      <c r="K40" s="22">
        <v>44112</v>
      </c>
      <c r="L40" s="9" t="s">
        <v>1329</v>
      </c>
      <c r="M40" s="2"/>
    </row>
    <row r="41" spans="1:13" x14ac:dyDescent="0.35">
      <c r="A41" s="2" t="s">
        <v>1446</v>
      </c>
      <c r="B41" s="3" t="s">
        <v>65</v>
      </c>
      <c r="C41" s="2">
        <v>1</v>
      </c>
      <c r="D41" s="4">
        <v>357700</v>
      </c>
      <c r="E41" s="4"/>
      <c r="F41" s="4">
        <v>357700</v>
      </c>
      <c r="G41" s="6">
        <f>C41*D41</f>
        <v>357700</v>
      </c>
      <c r="H41" s="2" t="s">
        <v>1447</v>
      </c>
      <c r="I41" s="2" t="s">
        <v>1448</v>
      </c>
      <c r="J41" s="2">
        <v>1</v>
      </c>
      <c r="K41" s="22">
        <v>44139</v>
      </c>
      <c r="L41" s="9" t="s">
        <v>1449</v>
      </c>
      <c r="M41" s="2"/>
    </row>
    <row r="42" spans="1:13" x14ac:dyDescent="0.35">
      <c r="A42" s="2" t="s">
        <v>95</v>
      </c>
      <c r="B42" s="3" t="s">
        <v>65</v>
      </c>
      <c r="C42" s="2">
        <v>1</v>
      </c>
      <c r="D42" s="4">
        <v>380000</v>
      </c>
      <c r="E42" s="4"/>
      <c r="F42" s="4">
        <v>380000</v>
      </c>
      <c r="G42" s="6">
        <f>C42*D42</f>
        <v>380000</v>
      </c>
      <c r="H42" s="2" t="s">
        <v>1453</v>
      </c>
      <c r="I42" s="3" t="s">
        <v>117</v>
      </c>
      <c r="J42" s="2">
        <v>1</v>
      </c>
      <c r="K42" s="22">
        <v>44140</v>
      </c>
      <c r="L42" s="9" t="s">
        <v>1454</v>
      </c>
      <c r="M42" s="2"/>
    </row>
    <row r="43" spans="1:13" x14ac:dyDescent="0.35">
      <c r="A43" s="2" t="s">
        <v>1480</v>
      </c>
      <c r="B43" s="3" t="s">
        <v>65</v>
      </c>
      <c r="C43" s="2">
        <v>1</v>
      </c>
      <c r="D43" s="4">
        <v>340000</v>
      </c>
      <c r="E43" s="4"/>
      <c r="F43" s="4">
        <v>340000</v>
      </c>
      <c r="G43" s="6">
        <f>C43*D43</f>
        <v>340000</v>
      </c>
      <c r="H43" s="2" t="s">
        <v>1481</v>
      </c>
      <c r="I43" s="2" t="s">
        <v>1482</v>
      </c>
      <c r="J43" s="2">
        <v>1</v>
      </c>
      <c r="K43" s="22">
        <v>44147</v>
      </c>
      <c r="L43" s="9" t="s">
        <v>1483</v>
      </c>
      <c r="M43" s="2"/>
    </row>
    <row r="44" spans="1:13" x14ac:dyDescent="0.35">
      <c r="A44" s="2" t="s">
        <v>1224</v>
      </c>
      <c r="B44" s="3" t="s">
        <v>65</v>
      </c>
      <c r="C44" s="2">
        <v>2</v>
      </c>
      <c r="D44" s="4">
        <v>340000</v>
      </c>
      <c r="E44" s="4"/>
      <c r="F44" s="4">
        <v>680000</v>
      </c>
      <c r="G44" s="6">
        <f>C44*D44</f>
        <v>680000</v>
      </c>
      <c r="H44" s="2" t="s">
        <v>1481</v>
      </c>
      <c r="I44" s="2" t="s">
        <v>1553</v>
      </c>
      <c r="J44" s="2">
        <v>1</v>
      </c>
      <c r="K44" s="22">
        <v>44161</v>
      </c>
      <c r="L44" s="9" t="s">
        <v>1554</v>
      </c>
      <c r="M44" s="2"/>
    </row>
    <row r="45" spans="1:13" x14ac:dyDescent="0.35">
      <c r="A45" s="2" t="s">
        <v>1592</v>
      </c>
      <c r="B45" s="3" t="s">
        <v>65</v>
      </c>
      <c r="C45" s="2">
        <v>1</v>
      </c>
      <c r="D45" s="4">
        <v>358000</v>
      </c>
      <c r="E45" s="4"/>
      <c r="F45" s="4">
        <v>358000</v>
      </c>
      <c r="G45" s="6">
        <f>C45*D45</f>
        <v>358000</v>
      </c>
      <c r="H45" s="2" t="s">
        <v>1593</v>
      </c>
      <c r="I45" s="2" t="s">
        <v>1594</v>
      </c>
      <c r="J45" s="2"/>
      <c r="K45" s="22">
        <v>44169</v>
      </c>
      <c r="L45" s="9" t="s">
        <v>1595</v>
      </c>
      <c r="M45" s="2"/>
    </row>
    <row r="46" spans="1:13" x14ac:dyDescent="0.35">
      <c r="A46" s="2" t="s">
        <v>13</v>
      </c>
      <c r="B46" s="3" t="s">
        <v>65</v>
      </c>
      <c r="C46" s="2">
        <v>1</v>
      </c>
      <c r="D46" s="4">
        <v>350000</v>
      </c>
      <c r="E46" s="4"/>
      <c r="F46" s="4">
        <v>350000</v>
      </c>
      <c r="G46" s="6">
        <f>C46*D46</f>
        <v>350000</v>
      </c>
      <c r="H46" s="2" t="s">
        <v>1705</v>
      </c>
      <c r="I46" s="2" t="s">
        <v>798</v>
      </c>
      <c r="J46" s="2"/>
      <c r="K46" s="22">
        <v>44189</v>
      </c>
      <c r="L46" s="9" t="s">
        <v>1706</v>
      </c>
      <c r="M46" s="2"/>
    </row>
    <row r="47" spans="1:13" x14ac:dyDescent="0.35">
      <c r="A47" s="2" t="s">
        <v>1722</v>
      </c>
      <c r="B47" s="3" t="s">
        <v>65</v>
      </c>
      <c r="C47" s="2">
        <v>2</v>
      </c>
      <c r="D47" s="4">
        <v>384200</v>
      </c>
      <c r="E47" s="4"/>
      <c r="F47" s="4">
        <v>768400</v>
      </c>
      <c r="G47" s="6">
        <f>C47*D47</f>
        <v>768400</v>
      </c>
      <c r="H47" s="2" t="s">
        <v>1723</v>
      </c>
      <c r="I47" s="3" t="s">
        <v>1034</v>
      </c>
      <c r="J47" s="2">
        <v>1</v>
      </c>
      <c r="K47" s="22">
        <v>44211</v>
      </c>
      <c r="L47" s="9" t="s">
        <v>1724</v>
      </c>
      <c r="M47" s="2"/>
    </row>
    <row r="48" spans="1:13" x14ac:dyDescent="0.35">
      <c r="A48" s="2" t="s">
        <v>1727</v>
      </c>
      <c r="B48" s="3" t="s">
        <v>65</v>
      </c>
      <c r="C48" s="2">
        <v>1</v>
      </c>
      <c r="D48" s="4">
        <v>358000</v>
      </c>
      <c r="E48" s="4"/>
      <c r="F48" s="4">
        <v>358000</v>
      </c>
      <c r="G48" s="6">
        <f>C48*D48</f>
        <v>358000</v>
      </c>
      <c r="H48" s="2" t="s">
        <v>1728</v>
      </c>
      <c r="I48" s="2" t="s">
        <v>1729</v>
      </c>
      <c r="J48" s="2">
        <v>1</v>
      </c>
      <c r="K48" s="22">
        <v>44214</v>
      </c>
      <c r="L48" s="9" t="s">
        <v>1730</v>
      </c>
      <c r="M48" s="2"/>
    </row>
    <row r="49" spans="1:13" x14ac:dyDescent="0.35">
      <c r="A49" s="2" t="s">
        <v>1740</v>
      </c>
      <c r="B49" s="3" t="s">
        <v>65</v>
      </c>
      <c r="C49" s="2">
        <v>1</v>
      </c>
      <c r="D49" s="4">
        <v>358000</v>
      </c>
      <c r="E49" s="4"/>
      <c r="F49" s="4">
        <v>358000</v>
      </c>
      <c r="G49" s="6">
        <f>C49*D49</f>
        <v>358000</v>
      </c>
      <c r="H49" s="2" t="s">
        <v>1741</v>
      </c>
      <c r="I49" s="2" t="s">
        <v>1742</v>
      </c>
      <c r="J49" s="2">
        <v>1</v>
      </c>
      <c r="K49" s="22">
        <v>44215</v>
      </c>
      <c r="L49" s="9" t="s">
        <v>1743</v>
      </c>
      <c r="M49" s="2"/>
    </row>
    <row r="50" spans="1:13" x14ac:dyDescent="0.35">
      <c r="A50" s="2"/>
      <c r="B50" s="3" t="s">
        <v>65</v>
      </c>
      <c r="C50" s="2">
        <v>1</v>
      </c>
      <c r="D50" s="4">
        <v>355500</v>
      </c>
      <c r="E50" s="4"/>
      <c r="F50" s="4"/>
      <c r="G50" s="6">
        <f>C50*D50</f>
        <v>355500</v>
      </c>
      <c r="H50" s="7" t="s">
        <v>1747</v>
      </c>
      <c r="I50" s="2"/>
      <c r="J50" s="2"/>
      <c r="K50" s="22"/>
      <c r="L50" s="9"/>
      <c r="M50" s="2"/>
    </row>
    <row r="51" spans="1:13" x14ac:dyDescent="0.35">
      <c r="A51" s="2" t="s">
        <v>1671</v>
      </c>
      <c r="B51" s="2" t="s">
        <v>1672</v>
      </c>
      <c r="C51" s="2">
        <v>1</v>
      </c>
      <c r="D51" s="4">
        <v>1340000</v>
      </c>
      <c r="E51" s="4"/>
      <c r="F51" s="4">
        <v>1340000</v>
      </c>
      <c r="G51" s="6">
        <f>C51*D51</f>
        <v>1340000</v>
      </c>
      <c r="H51" s="3" t="s">
        <v>983</v>
      </c>
      <c r="I51" s="3" t="s">
        <v>993</v>
      </c>
      <c r="J51" s="2">
        <v>1</v>
      </c>
      <c r="K51" s="22">
        <v>44183</v>
      </c>
      <c r="L51" s="9" t="s">
        <v>1673</v>
      </c>
      <c r="M51" s="2"/>
    </row>
    <row r="52" spans="1:13" x14ac:dyDescent="0.35">
      <c r="A52" s="2" t="s">
        <v>1463</v>
      </c>
      <c r="B52" s="2" t="s">
        <v>1464</v>
      </c>
      <c r="C52" s="2">
        <v>5</v>
      </c>
      <c r="D52" s="4">
        <v>725000</v>
      </c>
      <c r="E52" s="4"/>
      <c r="F52" s="4">
        <v>3625000</v>
      </c>
      <c r="G52" s="6">
        <f>C52*D52</f>
        <v>3625000</v>
      </c>
      <c r="H52" s="2" t="s">
        <v>1465</v>
      </c>
      <c r="I52" s="3" t="s">
        <v>585</v>
      </c>
      <c r="J52" s="2">
        <v>1</v>
      </c>
      <c r="K52" s="22">
        <v>44144</v>
      </c>
      <c r="L52" s="9" t="s">
        <v>1466</v>
      </c>
      <c r="M52" s="2"/>
    </row>
    <row r="53" spans="1:13" x14ac:dyDescent="0.35">
      <c r="A53" s="2" t="s">
        <v>1450</v>
      </c>
      <c r="B53" s="2" t="s">
        <v>1451</v>
      </c>
      <c r="C53" s="2">
        <v>1</v>
      </c>
      <c r="D53" s="4">
        <v>1074000</v>
      </c>
      <c r="E53" s="4"/>
      <c r="F53" s="4">
        <v>1074000</v>
      </c>
      <c r="G53" s="6">
        <f>C53*D53</f>
        <v>1074000</v>
      </c>
      <c r="H53" s="7" t="s">
        <v>494</v>
      </c>
      <c r="I53" s="3" t="s">
        <v>111</v>
      </c>
      <c r="J53" s="2">
        <v>1</v>
      </c>
      <c r="K53" s="22">
        <v>44139</v>
      </c>
      <c r="L53" s="9" t="s">
        <v>1452</v>
      </c>
      <c r="M53" s="2"/>
    </row>
    <row r="54" spans="1:13" x14ac:dyDescent="0.35">
      <c r="A54" s="2" t="s">
        <v>1455</v>
      </c>
      <c r="B54" s="2" t="s">
        <v>1456</v>
      </c>
      <c r="C54" s="2">
        <v>1</v>
      </c>
      <c r="D54" s="4">
        <v>1270000</v>
      </c>
      <c r="E54" s="4"/>
      <c r="F54" s="4">
        <v>1270000</v>
      </c>
      <c r="G54" s="6">
        <f>C54*D54</f>
        <v>1270000</v>
      </c>
      <c r="H54" s="7" t="s">
        <v>511</v>
      </c>
      <c r="I54" s="2" t="s">
        <v>1457</v>
      </c>
      <c r="J54" s="2">
        <v>1</v>
      </c>
      <c r="K54" s="22">
        <v>44140</v>
      </c>
      <c r="L54" s="9" t="s">
        <v>1458</v>
      </c>
      <c r="M54" s="2"/>
    </row>
    <row r="55" spans="1:13" x14ac:dyDescent="0.35">
      <c r="A55" s="2" t="s">
        <v>19</v>
      </c>
      <c r="B55" s="3" t="s">
        <v>936</v>
      </c>
      <c r="C55" s="2">
        <v>1</v>
      </c>
      <c r="D55" s="4">
        <v>600000</v>
      </c>
      <c r="E55" s="4" t="s">
        <v>30</v>
      </c>
      <c r="F55" s="5">
        <v>600000</v>
      </c>
      <c r="G55" s="6">
        <f>C55*D55</f>
        <v>600000</v>
      </c>
      <c r="H55" s="3" t="s">
        <v>593</v>
      </c>
      <c r="I55" s="3" t="s">
        <v>872</v>
      </c>
      <c r="J55" s="2">
        <v>1</v>
      </c>
      <c r="K55" s="8">
        <v>43997</v>
      </c>
      <c r="L55" s="2" t="s">
        <v>937</v>
      </c>
      <c r="M55" s="2"/>
    </row>
    <row r="56" spans="1:13" x14ac:dyDescent="0.35">
      <c r="A56" s="2" t="s">
        <v>19</v>
      </c>
      <c r="B56" s="3" t="s">
        <v>399</v>
      </c>
      <c r="C56" s="2">
        <v>2</v>
      </c>
      <c r="D56" s="4">
        <v>320000</v>
      </c>
      <c r="E56" s="4" t="s">
        <v>30</v>
      </c>
      <c r="F56" s="5">
        <v>640000</v>
      </c>
      <c r="G56" s="6">
        <f>C56*D56</f>
        <v>640000</v>
      </c>
      <c r="H56" s="7" t="s">
        <v>400</v>
      </c>
      <c r="I56" s="3" t="s">
        <v>103</v>
      </c>
      <c r="J56" s="2">
        <v>1</v>
      </c>
      <c r="K56" s="8">
        <v>43924</v>
      </c>
      <c r="L56" s="2" t="s">
        <v>401</v>
      </c>
      <c r="M56" s="2"/>
    </row>
    <row r="57" spans="1:13" x14ac:dyDescent="0.35">
      <c r="A57" s="2" t="s">
        <v>19</v>
      </c>
      <c r="B57" s="3" t="s">
        <v>399</v>
      </c>
      <c r="C57" s="2">
        <v>2</v>
      </c>
      <c r="D57" s="4">
        <v>320000</v>
      </c>
      <c r="E57" s="4" t="s">
        <v>30</v>
      </c>
      <c r="F57" s="5">
        <v>640000</v>
      </c>
      <c r="G57" s="6">
        <f>C57*D57</f>
        <v>640000</v>
      </c>
      <c r="H57" s="7" t="s">
        <v>976</v>
      </c>
      <c r="I57" s="3" t="s">
        <v>103</v>
      </c>
      <c r="J57" s="2">
        <v>1</v>
      </c>
      <c r="K57" s="8">
        <v>44006</v>
      </c>
      <c r="L57" s="2" t="s">
        <v>977</v>
      </c>
      <c r="M57" s="2"/>
    </row>
    <row r="58" spans="1:13" x14ac:dyDescent="0.35">
      <c r="A58" s="2" t="s">
        <v>13</v>
      </c>
      <c r="B58" s="3" t="s">
        <v>47</v>
      </c>
      <c r="C58" s="2">
        <v>2</v>
      </c>
      <c r="D58" s="4">
        <v>613879.43999999994</v>
      </c>
      <c r="E58" s="4">
        <v>656851</v>
      </c>
      <c r="F58" s="5">
        <v>1313702</v>
      </c>
      <c r="G58" s="6">
        <f>F58</f>
        <v>1313702</v>
      </c>
      <c r="H58" s="7" t="s">
        <v>48</v>
      </c>
      <c r="I58" s="3" t="s">
        <v>49</v>
      </c>
      <c r="J58" s="2">
        <v>2</v>
      </c>
      <c r="K58" s="8">
        <v>43882</v>
      </c>
      <c r="L58" s="2" t="s">
        <v>50</v>
      </c>
      <c r="M58" s="2"/>
    </row>
    <row r="59" spans="1:13" x14ac:dyDescent="0.35">
      <c r="A59" s="2" t="s">
        <v>19</v>
      </c>
      <c r="B59" s="3" t="s">
        <v>47</v>
      </c>
      <c r="C59" s="2">
        <v>1</v>
      </c>
      <c r="D59" s="4">
        <v>605607.48</v>
      </c>
      <c r="E59" s="4">
        <v>648000</v>
      </c>
      <c r="F59" s="5">
        <v>648000</v>
      </c>
      <c r="G59" s="6">
        <f>C59*D59</f>
        <v>605607.48</v>
      </c>
      <c r="H59" s="7" t="s">
        <v>278</v>
      </c>
      <c r="I59" s="3" t="s">
        <v>279</v>
      </c>
      <c r="J59" s="2">
        <v>1</v>
      </c>
      <c r="K59" s="8">
        <v>43917</v>
      </c>
      <c r="L59" s="2" t="s">
        <v>280</v>
      </c>
      <c r="M59" s="2"/>
    </row>
    <row r="60" spans="1:13" x14ac:dyDescent="0.35">
      <c r="A60" s="2" t="s">
        <v>19</v>
      </c>
      <c r="B60" s="3" t="s">
        <v>47</v>
      </c>
      <c r="C60" s="2">
        <v>1</v>
      </c>
      <c r="D60" s="4">
        <v>566350</v>
      </c>
      <c r="E60" s="4">
        <v>605994.5</v>
      </c>
      <c r="F60" s="5">
        <v>605994.5</v>
      </c>
      <c r="G60" s="6">
        <f>C60*D60</f>
        <v>566350</v>
      </c>
      <c r="H60" s="7" t="s">
        <v>306</v>
      </c>
      <c r="I60" s="3" t="s">
        <v>307</v>
      </c>
      <c r="J60" s="2">
        <v>1</v>
      </c>
      <c r="K60" s="8">
        <v>43920</v>
      </c>
      <c r="L60" s="2" t="s">
        <v>308</v>
      </c>
      <c r="M60" s="2"/>
    </row>
    <row r="61" spans="1:13" x14ac:dyDescent="0.35">
      <c r="A61" s="2" t="s">
        <v>13</v>
      </c>
      <c r="B61" s="3" t="s">
        <v>47</v>
      </c>
      <c r="C61" s="2">
        <v>1</v>
      </c>
      <c r="D61" s="4">
        <v>647000</v>
      </c>
      <c r="E61" s="4" t="s">
        <v>30</v>
      </c>
      <c r="F61" s="5">
        <v>647000</v>
      </c>
      <c r="G61" s="6">
        <f>C61*D61</f>
        <v>647000</v>
      </c>
      <c r="H61" s="3" t="s">
        <v>342</v>
      </c>
      <c r="I61" s="3" t="s">
        <v>343</v>
      </c>
      <c r="J61" s="2">
        <v>1</v>
      </c>
      <c r="K61" s="8">
        <v>43920</v>
      </c>
      <c r="L61" s="2" t="s">
        <v>344</v>
      </c>
      <c r="M61" s="3" t="s">
        <v>345</v>
      </c>
    </row>
    <row r="62" spans="1:13" x14ac:dyDescent="0.35">
      <c r="A62" s="2" t="s">
        <v>13</v>
      </c>
      <c r="B62" s="3" t="s">
        <v>47</v>
      </c>
      <c r="C62" s="2">
        <v>1</v>
      </c>
      <c r="D62" s="4">
        <v>606300</v>
      </c>
      <c r="E62" s="4" t="s">
        <v>30</v>
      </c>
      <c r="F62" s="5">
        <v>606300</v>
      </c>
      <c r="G62" s="6">
        <f>C62*D62</f>
        <v>606300</v>
      </c>
      <c r="H62" s="3" t="s">
        <v>342</v>
      </c>
      <c r="I62" s="3" t="s">
        <v>343</v>
      </c>
      <c r="J62" s="2">
        <v>1</v>
      </c>
      <c r="K62" s="8">
        <v>43920</v>
      </c>
      <c r="L62" s="2" t="s">
        <v>344</v>
      </c>
      <c r="M62" s="3" t="s">
        <v>345</v>
      </c>
    </row>
    <row r="63" spans="1:13" x14ac:dyDescent="0.35">
      <c r="A63" s="2" t="s">
        <v>19</v>
      </c>
      <c r="B63" s="3" t="s">
        <v>47</v>
      </c>
      <c r="C63" s="2">
        <v>2</v>
      </c>
      <c r="D63" s="4">
        <v>438317.76</v>
      </c>
      <c r="E63" s="4" t="s">
        <v>30</v>
      </c>
      <c r="F63" s="5">
        <v>876635.52</v>
      </c>
      <c r="G63" s="6">
        <f>C63*D63</f>
        <v>876635.52</v>
      </c>
      <c r="H63" s="7" t="s">
        <v>369</v>
      </c>
      <c r="I63" s="3" t="s">
        <v>410</v>
      </c>
      <c r="J63" s="2">
        <v>2</v>
      </c>
      <c r="K63" s="8">
        <v>43927</v>
      </c>
      <c r="L63" s="9" t="s">
        <v>411</v>
      </c>
      <c r="M63" s="2"/>
    </row>
    <row r="64" spans="1:13" x14ac:dyDescent="0.35">
      <c r="A64" s="2" t="s">
        <v>13</v>
      </c>
      <c r="B64" s="3" t="s">
        <v>47</v>
      </c>
      <c r="C64" s="2">
        <v>2</v>
      </c>
      <c r="D64" s="4">
        <v>647000</v>
      </c>
      <c r="E64" s="4">
        <v>647000</v>
      </c>
      <c r="F64" s="5">
        <v>1294000</v>
      </c>
      <c r="G64" s="6">
        <f>C64*D64</f>
        <v>1294000</v>
      </c>
      <c r="H64" s="3" t="s">
        <v>462</v>
      </c>
      <c r="I64" s="3" t="s">
        <v>307</v>
      </c>
      <c r="J64" s="2">
        <v>1</v>
      </c>
      <c r="K64" s="8">
        <v>43929</v>
      </c>
      <c r="L64" s="9" t="s">
        <v>497</v>
      </c>
      <c r="M64" s="2"/>
    </row>
    <row r="65" spans="1:13" x14ac:dyDescent="0.35">
      <c r="A65" s="2" t="s">
        <v>19</v>
      </c>
      <c r="B65" s="3" t="s">
        <v>47</v>
      </c>
      <c r="C65" s="2">
        <v>1</v>
      </c>
      <c r="D65" s="4">
        <v>500100</v>
      </c>
      <c r="E65" s="4">
        <v>0</v>
      </c>
      <c r="F65" s="5">
        <v>500100</v>
      </c>
      <c r="G65" s="6">
        <f>C65*D65</f>
        <v>500100</v>
      </c>
      <c r="H65" s="3" t="s">
        <v>289</v>
      </c>
      <c r="I65" s="3" t="s">
        <v>222</v>
      </c>
      <c r="J65" s="2">
        <v>1</v>
      </c>
      <c r="K65" s="8">
        <v>43930</v>
      </c>
      <c r="L65" s="2" t="s">
        <v>518</v>
      </c>
      <c r="M65" s="2"/>
    </row>
    <row r="66" spans="1:13" x14ac:dyDescent="0.35">
      <c r="A66" s="2" t="s">
        <v>19</v>
      </c>
      <c r="B66" s="3" t="s">
        <v>47</v>
      </c>
      <c r="C66" s="2">
        <v>1</v>
      </c>
      <c r="D66" s="4">
        <v>646000</v>
      </c>
      <c r="E66" s="4" t="s">
        <v>30</v>
      </c>
      <c r="F66" s="5">
        <v>646000</v>
      </c>
      <c r="G66" s="6">
        <f>C66*D66</f>
        <v>646000</v>
      </c>
      <c r="H66" s="7" t="s">
        <v>554</v>
      </c>
      <c r="I66" s="3" t="s">
        <v>555</v>
      </c>
      <c r="J66" s="2">
        <v>1</v>
      </c>
      <c r="K66" s="8">
        <v>43935</v>
      </c>
      <c r="L66" s="2" t="s">
        <v>556</v>
      </c>
      <c r="M66" s="2"/>
    </row>
    <row r="67" spans="1:13" x14ac:dyDescent="0.35">
      <c r="A67" s="2" t="s">
        <v>19</v>
      </c>
      <c r="B67" s="3" t="s">
        <v>47</v>
      </c>
      <c r="C67" s="2">
        <v>1</v>
      </c>
      <c r="D67" s="4">
        <v>500100</v>
      </c>
      <c r="E67" s="4">
        <v>0</v>
      </c>
      <c r="F67" s="5">
        <v>500100</v>
      </c>
      <c r="G67" s="6">
        <f>C67*D67</f>
        <v>500100</v>
      </c>
      <c r="H67" s="7" t="s">
        <v>564</v>
      </c>
      <c r="I67" s="3" t="s">
        <v>222</v>
      </c>
      <c r="J67" s="2">
        <v>1</v>
      </c>
      <c r="K67" s="8">
        <v>43935</v>
      </c>
      <c r="L67" s="2" t="s">
        <v>565</v>
      </c>
      <c r="M67" s="2"/>
    </row>
    <row r="68" spans="1:13" x14ac:dyDescent="0.35">
      <c r="A68" s="2" t="s">
        <v>13</v>
      </c>
      <c r="B68" s="3" t="s">
        <v>47</v>
      </c>
      <c r="C68" s="2">
        <v>2</v>
      </c>
      <c r="D68" s="4">
        <v>690000</v>
      </c>
      <c r="E68" s="4" t="s">
        <v>30</v>
      </c>
      <c r="F68" s="5">
        <v>1380000</v>
      </c>
      <c r="G68" s="6">
        <f>C68*D68</f>
        <v>1380000</v>
      </c>
      <c r="H68" s="3" t="s">
        <v>652</v>
      </c>
      <c r="I68" s="3" t="s">
        <v>560</v>
      </c>
      <c r="J68" s="2">
        <v>1</v>
      </c>
      <c r="K68" s="8">
        <v>43943</v>
      </c>
      <c r="L68" s="2" t="s">
        <v>653</v>
      </c>
      <c r="M68" s="2"/>
    </row>
    <row r="69" spans="1:13" x14ac:dyDescent="0.35">
      <c r="A69" s="2" t="s">
        <v>13</v>
      </c>
      <c r="B69" s="3" t="s">
        <v>47</v>
      </c>
      <c r="C69" s="2">
        <v>2</v>
      </c>
      <c r="D69" s="4">
        <v>647000</v>
      </c>
      <c r="E69" s="4" t="s">
        <v>30</v>
      </c>
      <c r="F69" s="5">
        <v>1294000</v>
      </c>
      <c r="G69" s="6">
        <f>C69*D69</f>
        <v>1294000</v>
      </c>
      <c r="H69" s="7" t="s">
        <v>135</v>
      </c>
      <c r="I69" s="3" t="s">
        <v>568</v>
      </c>
      <c r="J69" s="2">
        <v>1</v>
      </c>
      <c r="K69" s="8">
        <v>43950</v>
      </c>
      <c r="L69" s="2" t="s">
        <v>696</v>
      </c>
      <c r="M69" s="2"/>
    </row>
    <row r="70" spans="1:13" x14ac:dyDescent="0.35">
      <c r="A70" s="2" t="s">
        <v>19</v>
      </c>
      <c r="B70" s="3" t="s">
        <v>47</v>
      </c>
      <c r="C70" s="2">
        <v>2</v>
      </c>
      <c r="D70" s="4">
        <v>518000</v>
      </c>
      <c r="E70" s="4" t="s">
        <v>30</v>
      </c>
      <c r="F70" s="5">
        <v>1036000</v>
      </c>
      <c r="G70" s="6">
        <f>C70*D70</f>
        <v>1036000</v>
      </c>
      <c r="H70" s="3" t="s">
        <v>714</v>
      </c>
      <c r="I70" s="3" t="s">
        <v>568</v>
      </c>
      <c r="J70" s="2">
        <v>1</v>
      </c>
      <c r="K70" s="8">
        <v>43955</v>
      </c>
      <c r="L70" s="2" t="s">
        <v>715</v>
      </c>
      <c r="M70" s="2"/>
    </row>
    <row r="71" spans="1:13" x14ac:dyDescent="0.35">
      <c r="A71" s="2" t="s">
        <v>19</v>
      </c>
      <c r="B71" s="3" t="s">
        <v>47</v>
      </c>
      <c r="C71" s="2">
        <v>1</v>
      </c>
      <c r="D71" s="4">
        <v>647000</v>
      </c>
      <c r="E71" s="4">
        <v>0</v>
      </c>
      <c r="F71" s="5">
        <v>647000</v>
      </c>
      <c r="G71" s="6">
        <f>C71*D71</f>
        <v>647000</v>
      </c>
      <c r="H71" s="3" t="s">
        <v>716</v>
      </c>
      <c r="I71" s="3" t="s">
        <v>560</v>
      </c>
      <c r="J71" s="2">
        <v>1</v>
      </c>
      <c r="K71" s="8">
        <v>43955</v>
      </c>
      <c r="L71" s="2" t="s">
        <v>717</v>
      </c>
      <c r="M71" s="3" t="s">
        <v>718</v>
      </c>
    </row>
    <row r="72" spans="1:13" x14ac:dyDescent="0.35">
      <c r="A72" s="2" t="s">
        <v>19</v>
      </c>
      <c r="B72" s="3" t="s">
        <v>47</v>
      </c>
      <c r="C72" s="2">
        <v>1</v>
      </c>
      <c r="D72" s="4">
        <v>570000</v>
      </c>
      <c r="E72" s="4">
        <v>0</v>
      </c>
      <c r="F72" s="5">
        <v>570000</v>
      </c>
      <c r="G72" s="6">
        <f>C72*D72</f>
        <v>570000</v>
      </c>
      <c r="H72" s="7" t="s">
        <v>729</v>
      </c>
      <c r="I72" s="3" t="s">
        <v>730</v>
      </c>
      <c r="J72" s="2">
        <v>2</v>
      </c>
      <c r="K72" s="8">
        <v>43957</v>
      </c>
      <c r="L72" s="2" t="s">
        <v>731</v>
      </c>
      <c r="M72" s="2"/>
    </row>
    <row r="73" spans="1:13" x14ac:dyDescent="0.35">
      <c r="A73" s="2" t="s">
        <v>13</v>
      </c>
      <c r="B73" s="3" t="s">
        <v>47</v>
      </c>
      <c r="C73" s="2">
        <v>2</v>
      </c>
      <c r="D73" s="4">
        <f>E73</f>
        <v>547800</v>
      </c>
      <c r="E73" s="4">
        <v>547800</v>
      </c>
      <c r="F73" s="5">
        <v>1095600</v>
      </c>
      <c r="G73" s="6">
        <f>C73*D73</f>
        <v>1095600</v>
      </c>
      <c r="H73" s="7" t="s">
        <v>732</v>
      </c>
      <c r="I73" s="3" t="s">
        <v>387</v>
      </c>
      <c r="J73" s="2">
        <v>1</v>
      </c>
      <c r="K73" s="8">
        <v>43957</v>
      </c>
      <c r="L73" s="2" t="s">
        <v>733</v>
      </c>
      <c r="M73" s="3" t="s">
        <v>734</v>
      </c>
    </row>
    <row r="74" spans="1:13" x14ac:dyDescent="0.35">
      <c r="A74" s="2" t="s">
        <v>19</v>
      </c>
      <c r="B74" s="3" t="s">
        <v>47</v>
      </c>
      <c r="C74" s="2">
        <v>1</v>
      </c>
      <c r="D74" s="4">
        <f>E74</f>
        <v>581500</v>
      </c>
      <c r="E74" s="4">
        <v>581500</v>
      </c>
      <c r="F74" s="5">
        <v>581500</v>
      </c>
      <c r="G74" s="6">
        <f>C74*D74</f>
        <v>581500</v>
      </c>
      <c r="H74" s="7" t="s">
        <v>751</v>
      </c>
      <c r="I74" s="3" t="s">
        <v>752</v>
      </c>
      <c r="J74" s="2">
        <v>1</v>
      </c>
      <c r="K74" s="8">
        <v>43959</v>
      </c>
      <c r="L74" s="2" t="s">
        <v>753</v>
      </c>
      <c r="M74" s="2"/>
    </row>
    <row r="75" spans="1:13" x14ac:dyDescent="0.35">
      <c r="A75" s="2" t="s">
        <v>34</v>
      </c>
      <c r="B75" s="3" t="s">
        <v>47</v>
      </c>
      <c r="C75" s="2">
        <v>5</v>
      </c>
      <c r="D75" s="4">
        <v>589998</v>
      </c>
      <c r="E75" s="4" t="s">
        <v>30</v>
      </c>
      <c r="F75" s="5">
        <v>2949990</v>
      </c>
      <c r="G75" s="6">
        <f>C75*D75</f>
        <v>2949990</v>
      </c>
      <c r="H75" s="3" t="s">
        <v>763</v>
      </c>
      <c r="I75" s="3" t="s">
        <v>568</v>
      </c>
      <c r="J75" s="2">
        <v>3</v>
      </c>
      <c r="K75" s="8">
        <v>43964</v>
      </c>
      <c r="L75" s="9" t="s">
        <v>764</v>
      </c>
      <c r="M75" s="2"/>
    </row>
    <row r="76" spans="1:13" x14ac:dyDescent="0.35">
      <c r="A76" s="2" t="s">
        <v>19</v>
      </c>
      <c r="B76" s="3" t="s">
        <v>47</v>
      </c>
      <c r="C76" s="2">
        <v>1</v>
      </c>
      <c r="D76" s="4">
        <f>E76</f>
        <v>581500</v>
      </c>
      <c r="E76" s="4">
        <v>581500</v>
      </c>
      <c r="F76" s="5">
        <v>581500</v>
      </c>
      <c r="G76" s="6">
        <f>C76*D76</f>
        <v>581500</v>
      </c>
      <c r="H76" s="7" t="s">
        <v>758</v>
      </c>
      <c r="I76" s="3" t="s">
        <v>752</v>
      </c>
      <c r="J76" s="2">
        <v>1</v>
      </c>
      <c r="K76" s="8">
        <v>43965</v>
      </c>
      <c r="L76" s="2" t="s">
        <v>772</v>
      </c>
      <c r="M76" s="2"/>
    </row>
    <row r="77" spans="1:13" x14ac:dyDescent="0.35">
      <c r="A77" s="2" t="s">
        <v>19</v>
      </c>
      <c r="B77" s="3" t="s">
        <v>47</v>
      </c>
      <c r="C77" s="2">
        <v>1</v>
      </c>
      <c r="D77" s="4">
        <v>574200</v>
      </c>
      <c r="E77" s="4" t="s">
        <v>30</v>
      </c>
      <c r="F77" s="5">
        <v>574200</v>
      </c>
      <c r="G77" s="6">
        <f>C77*D77</f>
        <v>574200</v>
      </c>
      <c r="H77" s="7" t="s">
        <v>773</v>
      </c>
      <c r="I77" s="3" t="s">
        <v>460</v>
      </c>
      <c r="J77" s="2">
        <v>1</v>
      </c>
      <c r="K77" s="8">
        <v>43965</v>
      </c>
      <c r="L77" s="9" t="s">
        <v>774</v>
      </c>
      <c r="M77" s="2"/>
    </row>
    <row r="78" spans="1:13" x14ac:dyDescent="0.35">
      <c r="A78" s="2" t="s">
        <v>34</v>
      </c>
      <c r="B78" s="3" t="s">
        <v>47</v>
      </c>
      <c r="C78" s="2">
        <v>5</v>
      </c>
      <c r="D78" s="4">
        <v>473000</v>
      </c>
      <c r="E78" s="4" t="s">
        <v>30</v>
      </c>
      <c r="F78" s="5">
        <v>2365000</v>
      </c>
      <c r="G78" s="6">
        <f>C78*D78</f>
        <v>2365000</v>
      </c>
      <c r="H78" s="3" t="s">
        <v>797</v>
      </c>
      <c r="I78" s="3" t="s">
        <v>798</v>
      </c>
      <c r="J78" s="2">
        <v>1</v>
      </c>
      <c r="K78" s="8">
        <v>43970</v>
      </c>
      <c r="L78" s="2" t="s">
        <v>799</v>
      </c>
      <c r="M78" s="3" t="s">
        <v>800</v>
      </c>
    </row>
    <row r="79" spans="1:13" x14ac:dyDescent="0.35">
      <c r="A79" s="2" t="s">
        <v>34</v>
      </c>
      <c r="B79" s="3" t="s">
        <v>47</v>
      </c>
      <c r="C79" s="2">
        <v>1</v>
      </c>
      <c r="D79" s="4">
        <v>525000</v>
      </c>
      <c r="E79" s="4" t="s">
        <v>30</v>
      </c>
      <c r="F79" s="5">
        <v>525000</v>
      </c>
      <c r="G79" s="6">
        <f>C79*D79</f>
        <v>525000</v>
      </c>
      <c r="H79" s="7" t="s">
        <v>712</v>
      </c>
      <c r="I79" s="3" t="s">
        <v>460</v>
      </c>
      <c r="J79" s="2">
        <v>1</v>
      </c>
      <c r="K79" s="8">
        <v>43970</v>
      </c>
      <c r="L79" s="2" t="s">
        <v>808</v>
      </c>
      <c r="M79" s="3" t="s">
        <v>809</v>
      </c>
    </row>
    <row r="80" spans="1:13" x14ac:dyDescent="0.35">
      <c r="A80" s="2" t="s">
        <v>34</v>
      </c>
      <c r="B80" s="3" t="s">
        <v>47</v>
      </c>
      <c r="C80" s="2">
        <v>4</v>
      </c>
      <c r="D80" s="4">
        <v>473000</v>
      </c>
      <c r="E80" s="4" t="s">
        <v>30</v>
      </c>
      <c r="F80" s="5">
        <v>1892000</v>
      </c>
      <c r="G80" s="6">
        <f>C80*D80</f>
        <v>1892000</v>
      </c>
      <c r="H80" s="7" t="s">
        <v>712</v>
      </c>
      <c r="I80" s="3" t="s">
        <v>460</v>
      </c>
      <c r="J80" s="2">
        <v>1</v>
      </c>
      <c r="K80" s="8">
        <v>43970</v>
      </c>
      <c r="L80" s="2" t="s">
        <v>808</v>
      </c>
      <c r="M80" s="3" t="s">
        <v>800</v>
      </c>
    </row>
    <row r="81" spans="1:13" x14ac:dyDescent="0.35">
      <c r="A81" s="2" t="s">
        <v>19</v>
      </c>
      <c r="B81" s="3" t="s">
        <v>47</v>
      </c>
      <c r="C81" s="2">
        <v>1</v>
      </c>
      <c r="D81" s="4">
        <v>622200</v>
      </c>
      <c r="E81" s="4">
        <v>622200</v>
      </c>
      <c r="F81" s="5">
        <v>622200</v>
      </c>
      <c r="G81" s="6">
        <f>C81*D81</f>
        <v>622200</v>
      </c>
      <c r="H81" s="7" t="s">
        <v>830</v>
      </c>
      <c r="I81" s="3" t="s">
        <v>752</v>
      </c>
      <c r="J81" s="5">
        <v>1</v>
      </c>
      <c r="K81" s="8">
        <v>43972</v>
      </c>
      <c r="L81" s="2" t="s">
        <v>831</v>
      </c>
      <c r="M81" s="2"/>
    </row>
    <row r="82" spans="1:13" x14ac:dyDescent="0.35">
      <c r="A82" s="2" t="s">
        <v>95</v>
      </c>
      <c r="B82" s="3" t="s">
        <v>47</v>
      </c>
      <c r="C82" s="2">
        <v>17</v>
      </c>
      <c r="D82" s="4">
        <v>589998</v>
      </c>
      <c r="E82" s="4" t="s">
        <v>30</v>
      </c>
      <c r="F82" s="5">
        <v>10029966</v>
      </c>
      <c r="G82" s="6">
        <f>C82*D82</f>
        <v>10029966</v>
      </c>
      <c r="H82" s="7" t="s">
        <v>819</v>
      </c>
      <c r="I82" s="3" t="s">
        <v>568</v>
      </c>
      <c r="J82" s="2">
        <v>1</v>
      </c>
      <c r="K82" s="8">
        <v>43973</v>
      </c>
      <c r="L82" s="2" t="s">
        <v>843</v>
      </c>
      <c r="M82" s="2"/>
    </row>
    <row r="83" spans="1:13" x14ac:dyDescent="0.35">
      <c r="A83" s="2" t="s">
        <v>34</v>
      </c>
      <c r="B83" s="3" t="s">
        <v>47</v>
      </c>
      <c r="C83" s="2">
        <v>5</v>
      </c>
      <c r="D83" s="4">
        <v>600000</v>
      </c>
      <c r="E83" s="4" t="s">
        <v>30</v>
      </c>
      <c r="F83" s="5">
        <v>3000000</v>
      </c>
      <c r="G83" s="6">
        <f>C83*D83</f>
        <v>3000000</v>
      </c>
      <c r="H83" s="3" t="s">
        <v>472</v>
      </c>
      <c r="I83" s="3" t="s">
        <v>279</v>
      </c>
      <c r="J83" s="2">
        <v>1</v>
      </c>
      <c r="K83" s="8">
        <v>43976</v>
      </c>
      <c r="L83" s="9" t="s">
        <v>847</v>
      </c>
      <c r="M83" s="3" t="s">
        <v>718</v>
      </c>
    </row>
    <row r="84" spans="1:13" x14ac:dyDescent="0.35">
      <c r="A84" s="2" t="s">
        <v>19</v>
      </c>
      <c r="B84" s="3" t="s">
        <v>47</v>
      </c>
      <c r="C84" s="2">
        <v>1</v>
      </c>
      <c r="D84" s="4">
        <f>E84</f>
        <v>581500</v>
      </c>
      <c r="E84" s="4">
        <v>581500</v>
      </c>
      <c r="F84" s="5">
        <v>581500</v>
      </c>
      <c r="G84" s="6">
        <f>C84*D84</f>
        <v>581500</v>
      </c>
      <c r="H84" s="3" t="s">
        <v>852</v>
      </c>
      <c r="I84" s="3" t="s">
        <v>853</v>
      </c>
      <c r="J84" s="2">
        <v>1</v>
      </c>
      <c r="K84" s="8">
        <v>43976</v>
      </c>
      <c r="L84" s="9" t="s">
        <v>854</v>
      </c>
      <c r="M84" s="2"/>
    </row>
    <row r="85" spans="1:13" x14ac:dyDescent="0.35">
      <c r="A85" s="2" t="s">
        <v>13</v>
      </c>
      <c r="B85" s="3" t="s">
        <v>47</v>
      </c>
      <c r="C85" s="2">
        <v>1</v>
      </c>
      <c r="D85" s="4">
        <v>622200</v>
      </c>
      <c r="E85" s="4" t="s">
        <v>30</v>
      </c>
      <c r="F85" s="5">
        <v>622200</v>
      </c>
      <c r="G85" s="6">
        <f>C85*D85</f>
        <v>622200</v>
      </c>
      <c r="H85" s="7" t="s">
        <v>871</v>
      </c>
      <c r="I85" s="3" t="s">
        <v>872</v>
      </c>
      <c r="J85" s="2">
        <v>1</v>
      </c>
      <c r="K85" s="8">
        <v>43979</v>
      </c>
      <c r="L85" s="2" t="s">
        <v>873</v>
      </c>
      <c r="M85" s="3" t="s">
        <v>874</v>
      </c>
    </row>
    <row r="86" spans="1:13" x14ac:dyDescent="0.35">
      <c r="A86" s="2" t="s">
        <v>13</v>
      </c>
      <c r="B86" s="3" t="s">
        <v>47</v>
      </c>
      <c r="C86" s="2">
        <v>1</v>
      </c>
      <c r="D86" s="4">
        <v>574200</v>
      </c>
      <c r="E86" s="4" t="s">
        <v>30</v>
      </c>
      <c r="F86" s="5">
        <v>574200</v>
      </c>
      <c r="G86" s="6">
        <f>C86*D86</f>
        <v>574200</v>
      </c>
      <c r="H86" s="7" t="s">
        <v>871</v>
      </c>
      <c r="I86" s="3" t="s">
        <v>872</v>
      </c>
      <c r="J86" s="2">
        <v>1</v>
      </c>
      <c r="K86" s="8">
        <v>43979</v>
      </c>
      <c r="L86" s="9" t="s">
        <v>873</v>
      </c>
      <c r="M86" s="3" t="s">
        <v>875</v>
      </c>
    </row>
    <row r="87" spans="1:13" x14ac:dyDescent="0.35">
      <c r="A87" s="2" t="s">
        <v>34</v>
      </c>
      <c r="B87" s="3" t="s">
        <v>47</v>
      </c>
      <c r="C87" s="2">
        <v>7</v>
      </c>
      <c r="D87" s="4">
        <v>655000</v>
      </c>
      <c r="E87" s="4" t="s">
        <v>30</v>
      </c>
      <c r="F87" s="5">
        <v>4585000</v>
      </c>
      <c r="G87" s="6">
        <f>C87*D87</f>
        <v>4585000</v>
      </c>
      <c r="H87" s="7" t="s">
        <v>912</v>
      </c>
      <c r="I87" s="3" t="s">
        <v>560</v>
      </c>
      <c r="J87" s="2">
        <v>1</v>
      </c>
      <c r="K87" s="8">
        <v>43987</v>
      </c>
      <c r="L87" s="2" t="s">
        <v>913</v>
      </c>
      <c r="M87" s="3" t="s">
        <v>914</v>
      </c>
    </row>
    <row r="88" spans="1:13" x14ac:dyDescent="0.35">
      <c r="A88" s="2" t="s">
        <v>13</v>
      </c>
      <c r="B88" s="3" t="s">
        <v>47</v>
      </c>
      <c r="C88" s="2">
        <v>2</v>
      </c>
      <c r="D88" s="4">
        <v>581500</v>
      </c>
      <c r="E88" s="4">
        <v>581500</v>
      </c>
      <c r="F88" s="5">
        <v>1163000</v>
      </c>
      <c r="G88" s="6">
        <f>C88*D88</f>
        <v>1163000</v>
      </c>
      <c r="H88" s="3" t="s">
        <v>915</v>
      </c>
      <c r="I88" s="3" t="s">
        <v>872</v>
      </c>
      <c r="J88" s="2">
        <v>1</v>
      </c>
      <c r="K88" s="8">
        <v>43987</v>
      </c>
      <c r="L88" s="2" t="s">
        <v>916</v>
      </c>
      <c r="M88" s="2"/>
    </row>
    <row r="89" spans="1:13" x14ac:dyDescent="0.35">
      <c r="A89" s="2" t="s">
        <v>19</v>
      </c>
      <c r="B89" s="3" t="s">
        <v>47</v>
      </c>
      <c r="C89" s="2">
        <v>1</v>
      </c>
      <c r="D89" s="4">
        <v>582000</v>
      </c>
      <c r="E89" s="4" t="s">
        <v>30</v>
      </c>
      <c r="F89" s="5">
        <v>582000</v>
      </c>
      <c r="G89" s="6">
        <f>C89*D89</f>
        <v>582000</v>
      </c>
      <c r="H89" s="3" t="s">
        <v>922</v>
      </c>
      <c r="I89" s="3" t="s">
        <v>923</v>
      </c>
      <c r="J89" s="2">
        <v>1</v>
      </c>
      <c r="K89" s="8">
        <v>43992</v>
      </c>
      <c r="L89" s="9" t="s">
        <v>924</v>
      </c>
      <c r="M89" s="2"/>
    </row>
    <row r="90" spans="1:13" x14ac:dyDescent="0.35">
      <c r="A90" s="2" t="s">
        <v>19</v>
      </c>
      <c r="B90" s="3" t="s">
        <v>47</v>
      </c>
      <c r="C90" s="2">
        <v>1</v>
      </c>
      <c r="D90" s="4">
        <f>E90</f>
        <v>581500</v>
      </c>
      <c r="E90" s="4">
        <v>581500</v>
      </c>
      <c r="F90" s="5">
        <v>581500</v>
      </c>
      <c r="G90" s="6">
        <f>C90*D90</f>
        <v>581500</v>
      </c>
      <c r="H90" s="3" t="s">
        <v>938</v>
      </c>
      <c r="I90" s="3" t="s">
        <v>752</v>
      </c>
      <c r="J90" s="2">
        <v>1</v>
      </c>
      <c r="K90" s="8">
        <v>43997</v>
      </c>
      <c r="L90" s="2" t="s">
        <v>939</v>
      </c>
      <c r="M90" s="2"/>
    </row>
    <row r="91" spans="1:13" x14ac:dyDescent="0.35">
      <c r="A91" s="2" t="s">
        <v>13</v>
      </c>
      <c r="B91" s="3" t="s">
        <v>47</v>
      </c>
      <c r="C91" s="2">
        <v>2</v>
      </c>
      <c r="D91" s="4">
        <v>700000</v>
      </c>
      <c r="E91" s="4" t="s">
        <v>30</v>
      </c>
      <c r="F91" s="5">
        <v>1400000</v>
      </c>
      <c r="G91" s="6">
        <f>C91*D91</f>
        <v>1400000</v>
      </c>
      <c r="H91" s="3" t="s">
        <v>944</v>
      </c>
      <c r="I91" s="2" t="s">
        <v>945</v>
      </c>
      <c r="J91" s="2">
        <v>1</v>
      </c>
      <c r="K91" s="8">
        <v>43998</v>
      </c>
      <c r="L91" s="9" t="s">
        <v>946</v>
      </c>
      <c r="M91" s="2"/>
    </row>
    <row r="92" spans="1:13" x14ac:dyDescent="0.35">
      <c r="A92" s="2" t="s">
        <v>19</v>
      </c>
      <c r="B92" s="3" t="s">
        <v>47</v>
      </c>
      <c r="C92" s="2">
        <v>1</v>
      </c>
      <c r="D92" s="4">
        <v>581500</v>
      </c>
      <c r="E92" s="4">
        <v>581500</v>
      </c>
      <c r="F92" s="5">
        <v>581500</v>
      </c>
      <c r="G92" s="6">
        <f>C92*D92</f>
        <v>581500</v>
      </c>
      <c r="H92" s="3" t="s">
        <v>958</v>
      </c>
      <c r="I92" s="3" t="s">
        <v>521</v>
      </c>
      <c r="J92" s="5">
        <v>1</v>
      </c>
      <c r="K92" s="8">
        <v>43999</v>
      </c>
      <c r="L92" s="9" t="s">
        <v>959</v>
      </c>
      <c r="M92" s="2" t="s">
        <v>960</v>
      </c>
    </row>
    <row r="93" spans="1:13" x14ac:dyDescent="0.35">
      <c r="A93" s="2" t="s">
        <v>19</v>
      </c>
      <c r="B93" s="3" t="s">
        <v>47</v>
      </c>
      <c r="C93" s="2">
        <v>1</v>
      </c>
      <c r="D93" s="4">
        <v>581500</v>
      </c>
      <c r="E93" s="4" t="s">
        <v>30</v>
      </c>
      <c r="F93" s="5">
        <v>581500</v>
      </c>
      <c r="G93" s="6">
        <f>C93*D93</f>
        <v>581500</v>
      </c>
      <c r="H93" s="7" t="s">
        <v>1013</v>
      </c>
      <c r="I93" s="3" t="s">
        <v>1014</v>
      </c>
      <c r="J93" s="2">
        <v>1</v>
      </c>
      <c r="K93" s="8">
        <v>44012</v>
      </c>
      <c r="L93" s="2" t="s">
        <v>1015</v>
      </c>
      <c r="M93" s="2"/>
    </row>
    <row r="94" spans="1:13" x14ac:dyDescent="0.35">
      <c r="A94" s="2" t="s">
        <v>19</v>
      </c>
      <c r="B94" s="3" t="s">
        <v>47</v>
      </c>
      <c r="C94" s="2">
        <v>1</v>
      </c>
      <c r="D94" s="4">
        <f>E94</f>
        <v>581500</v>
      </c>
      <c r="E94" s="4">
        <v>581500</v>
      </c>
      <c r="F94" s="5">
        <v>581500</v>
      </c>
      <c r="G94" s="6">
        <f>C94*D94</f>
        <v>581500</v>
      </c>
      <c r="H94" s="7" t="s">
        <v>852</v>
      </c>
      <c r="I94" s="3" t="s">
        <v>1020</v>
      </c>
      <c r="J94" s="2">
        <v>1</v>
      </c>
      <c r="K94" s="8">
        <v>44013</v>
      </c>
      <c r="L94" s="9" t="s">
        <v>1021</v>
      </c>
      <c r="M94" s="2"/>
    </row>
    <row r="95" spans="1:13" x14ac:dyDescent="0.35">
      <c r="A95" s="2" t="s">
        <v>19</v>
      </c>
      <c r="B95" s="3" t="s">
        <v>47</v>
      </c>
      <c r="C95" s="2">
        <v>1</v>
      </c>
      <c r="D95" s="4">
        <v>533500</v>
      </c>
      <c r="E95" s="4">
        <v>0</v>
      </c>
      <c r="F95" s="5">
        <v>533500</v>
      </c>
      <c r="G95" s="6">
        <f>C95*D95</f>
        <v>533500</v>
      </c>
      <c r="H95" s="7" t="s">
        <v>1030</v>
      </c>
      <c r="I95" s="3" t="s">
        <v>1001</v>
      </c>
      <c r="J95" s="2">
        <v>1</v>
      </c>
      <c r="K95" s="8">
        <v>44020</v>
      </c>
      <c r="L95" s="2" t="s">
        <v>1031</v>
      </c>
      <c r="M95" s="3" t="s">
        <v>1032</v>
      </c>
    </row>
    <row r="96" spans="1:13" x14ac:dyDescent="0.35">
      <c r="A96" s="2" t="s">
        <v>19</v>
      </c>
      <c r="B96" s="3" t="s">
        <v>47</v>
      </c>
      <c r="C96" s="2">
        <v>1</v>
      </c>
      <c r="D96" s="4">
        <v>622200</v>
      </c>
      <c r="E96" s="4">
        <v>622200</v>
      </c>
      <c r="F96" s="5">
        <v>622200</v>
      </c>
      <c r="G96" s="6">
        <f>C96*D96</f>
        <v>622200</v>
      </c>
      <c r="H96" s="7" t="s">
        <v>1053</v>
      </c>
      <c r="I96" s="3" t="s">
        <v>1054</v>
      </c>
      <c r="J96" s="2">
        <v>1</v>
      </c>
      <c r="K96" s="8">
        <v>44026</v>
      </c>
      <c r="L96" s="2" t="s">
        <v>1055</v>
      </c>
      <c r="M96" s="2"/>
    </row>
    <row r="97" spans="1:13" x14ac:dyDescent="0.35">
      <c r="A97" s="2" t="s">
        <v>13</v>
      </c>
      <c r="B97" s="3" t="s">
        <v>47</v>
      </c>
      <c r="C97" s="2">
        <v>1</v>
      </c>
      <c r="D97" s="4">
        <v>752803.74</v>
      </c>
      <c r="E97" s="4" t="s">
        <v>30</v>
      </c>
      <c r="F97" s="5">
        <v>752803.74</v>
      </c>
      <c r="G97" s="6">
        <f>C97*D97</f>
        <v>752803.74</v>
      </c>
      <c r="H97" s="3" t="s">
        <v>1059</v>
      </c>
      <c r="I97" s="3" t="s">
        <v>1060</v>
      </c>
      <c r="J97" s="2">
        <v>2</v>
      </c>
      <c r="K97" s="8">
        <v>44026</v>
      </c>
      <c r="L97" s="2" t="s">
        <v>1061</v>
      </c>
      <c r="M97" s="2"/>
    </row>
    <row r="98" spans="1:13" x14ac:dyDescent="0.35">
      <c r="A98" s="2" t="s">
        <v>19</v>
      </c>
      <c r="B98" s="3" t="s">
        <v>47</v>
      </c>
      <c r="C98" s="2">
        <v>1</v>
      </c>
      <c r="D98" s="4">
        <v>752803.74</v>
      </c>
      <c r="E98" s="4" t="s">
        <v>30</v>
      </c>
      <c r="F98" s="5">
        <v>752803.74</v>
      </c>
      <c r="G98" s="6">
        <f>C98*D98</f>
        <v>752803.74</v>
      </c>
      <c r="H98" s="3" t="s">
        <v>1059</v>
      </c>
      <c r="I98" s="3" t="s">
        <v>1060</v>
      </c>
      <c r="J98" s="2">
        <v>2</v>
      </c>
      <c r="K98" s="8">
        <v>44026</v>
      </c>
      <c r="L98" s="2" t="s">
        <v>1062</v>
      </c>
      <c r="M98" s="2"/>
    </row>
    <row r="99" spans="1:13" x14ac:dyDescent="0.35">
      <c r="A99" s="2" t="s">
        <v>13</v>
      </c>
      <c r="B99" s="3" t="s">
        <v>47</v>
      </c>
      <c r="C99" s="2">
        <v>2</v>
      </c>
      <c r="D99" s="4">
        <v>671383.18</v>
      </c>
      <c r="E99" s="4" t="s">
        <v>30</v>
      </c>
      <c r="F99" s="5">
        <v>1342766.36</v>
      </c>
      <c r="G99" s="6">
        <f>C99*D99</f>
        <v>1342766.36</v>
      </c>
      <c r="H99" s="3" t="s">
        <v>1059</v>
      </c>
      <c r="I99" s="3" t="s">
        <v>1060</v>
      </c>
      <c r="J99" s="2">
        <v>2</v>
      </c>
      <c r="K99" s="8">
        <v>44026</v>
      </c>
      <c r="L99" s="2" t="s">
        <v>1061</v>
      </c>
      <c r="M99" s="2"/>
    </row>
    <row r="100" spans="1:13" x14ac:dyDescent="0.35">
      <c r="A100" s="2" t="s">
        <v>19</v>
      </c>
      <c r="B100" s="3" t="s">
        <v>47</v>
      </c>
      <c r="C100" s="2">
        <v>2</v>
      </c>
      <c r="D100" s="4">
        <v>671383.18</v>
      </c>
      <c r="E100" s="4" t="s">
        <v>30</v>
      </c>
      <c r="F100" s="5">
        <v>1342766.36</v>
      </c>
      <c r="G100" s="6">
        <f>C100*D100</f>
        <v>1342766.36</v>
      </c>
      <c r="H100" s="3" t="s">
        <v>1059</v>
      </c>
      <c r="I100" s="3" t="s">
        <v>1060</v>
      </c>
      <c r="J100" s="2">
        <v>2</v>
      </c>
      <c r="K100" s="8">
        <v>44026</v>
      </c>
      <c r="L100" s="2" t="s">
        <v>1061</v>
      </c>
      <c r="M100" s="2"/>
    </row>
    <row r="101" spans="1:13" x14ac:dyDescent="0.35">
      <c r="A101" s="2" t="s">
        <v>19</v>
      </c>
      <c r="B101" s="3" t="s">
        <v>47</v>
      </c>
      <c r="C101" s="2">
        <v>1</v>
      </c>
      <c r="D101" s="4">
        <v>625000</v>
      </c>
      <c r="E101" s="4" t="s">
        <v>30</v>
      </c>
      <c r="F101" s="5">
        <v>625000</v>
      </c>
      <c r="G101" s="6">
        <f>C101*D101</f>
        <v>625000</v>
      </c>
      <c r="H101" s="7" t="s">
        <v>1093</v>
      </c>
      <c r="I101" s="3" t="s">
        <v>1094</v>
      </c>
      <c r="J101" s="2">
        <v>1</v>
      </c>
      <c r="K101" s="8">
        <v>44033</v>
      </c>
      <c r="L101" s="9" t="s">
        <v>1095</v>
      </c>
      <c r="M101" s="3" t="s">
        <v>1096</v>
      </c>
    </row>
    <row r="102" spans="1:13" x14ac:dyDescent="0.35">
      <c r="A102" s="2" t="s">
        <v>95</v>
      </c>
      <c r="B102" s="3" t="s">
        <v>47</v>
      </c>
      <c r="C102" s="2">
        <v>10</v>
      </c>
      <c r="D102" s="4">
        <v>622000</v>
      </c>
      <c r="E102" s="4" t="s">
        <v>30</v>
      </c>
      <c r="F102" s="5">
        <v>6220000</v>
      </c>
      <c r="G102" s="6">
        <f>C102*D102</f>
        <v>6220000</v>
      </c>
      <c r="H102" s="3" t="s">
        <v>1103</v>
      </c>
      <c r="I102" s="3" t="s">
        <v>1104</v>
      </c>
      <c r="J102" s="2">
        <v>1</v>
      </c>
      <c r="K102" s="8">
        <v>44035</v>
      </c>
      <c r="L102" s="2" t="s">
        <v>1105</v>
      </c>
      <c r="M102" s="2"/>
    </row>
    <row r="103" spans="1:13" x14ac:dyDescent="0.35">
      <c r="A103" s="2" t="s">
        <v>19</v>
      </c>
      <c r="B103" s="3" t="s">
        <v>47</v>
      </c>
      <c r="C103" s="2">
        <v>1</v>
      </c>
      <c r="D103" s="4">
        <v>611750</v>
      </c>
      <c r="E103" s="4">
        <v>611750</v>
      </c>
      <c r="F103" s="5">
        <v>611750</v>
      </c>
      <c r="G103" s="6">
        <f>C103*D103</f>
        <v>611750</v>
      </c>
      <c r="H103" s="7" t="s">
        <v>1143</v>
      </c>
      <c r="I103" s="3" t="s">
        <v>1144</v>
      </c>
      <c r="J103" s="2">
        <v>1</v>
      </c>
      <c r="K103" s="8">
        <v>44050</v>
      </c>
      <c r="L103" s="2" t="s">
        <v>1145</v>
      </c>
      <c r="M103" s="2"/>
    </row>
    <row r="104" spans="1:13" x14ac:dyDescent="0.35">
      <c r="A104" s="2" t="s">
        <v>19</v>
      </c>
      <c r="B104" s="3" t="s">
        <v>47</v>
      </c>
      <c r="C104" s="2">
        <v>1</v>
      </c>
      <c r="D104" s="4">
        <v>622200</v>
      </c>
      <c r="E104" s="4">
        <v>622200</v>
      </c>
      <c r="F104" s="5">
        <v>622200</v>
      </c>
      <c r="G104" s="6">
        <f>C104*D104</f>
        <v>622200</v>
      </c>
      <c r="H104" s="7" t="s">
        <v>852</v>
      </c>
      <c r="I104" s="3" t="s">
        <v>752</v>
      </c>
      <c r="J104" s="2">
        <v>1</v>
      </c>
      <c r="K104" s="8">
        <v>44053</v>
      </c>
      <c r="L104" s="2" t="s">
        <v>1150</v>
      </c>
      <c r="M104" s="2"/>
    </row>
    <row r="105" spans="1:13" x14ac:dyDescent="0.35">
      <c r="A105" s="2" t="s">
        <v>19</v>
      </c>
      <c r="B105" s="3" t="s">
        <v>47</v>
      </c>
      <c r="C105" s="2">
        <v>1</v>
      </c>
      <c r="D105" s="4">
        <v>600000</v>
      </c>
      <c r="E105" s="4">
        <v>600000</v>
      </c>
      <c r="F105" s="5">
        <v>600000</v>
      </c>
      <c r="G105" s="6">
        <f>C105*D105</f>
        <v>600000</v>
      </c>
      <c r="H105" s="3" t="s">
        <v>207</v>
      </c>
      <c r="I105" s="3" t="s">
        <v>1151</v>
      </c>
      <c r="J105" s="2">
        <v>1</v>
      </c>
      <c r="K105" s="8">
        <v>44053</v>
      </c>
      <c r="L105" s="9" t="s">
        <v>1152</v>
      </c>
      <c r="M105" s="2"/>
    </row>
    <row r="106" spans="1:13" x14ac:dyDescent="0.35">
      <c r="A106" s="2" t="s">
        <v>19</v>
      </c>
      <c r="B106" s="3" t="s">
        <v>47</v>
      </c>
      <c r="C106" s="2">
        <v>1</v>
      </c>
      <c r="D106" s="4">
        <v>570845</v>
      </c>
      <c r="E106" s="4" t="s">
        <v>30</v>
      </c>
      <c r="F106" s="5">
        <v>570845</v>
      </c>
      <c r="G106" s="6">
        <f>C106*D106</f>
        <v>570845</v>
      </c>
      <c r="H106" s="7" t="s">
        <v>1197</v>
      </c>
      <c r="I106" s="3" t="s">
        <v>1198</v>
      </c>
      <c r="J106" s="2">
        <v>1</v>
      </c>
      <c r="K106" s="8">
        <v>44068</v>
      </c>
      <c r="L106" s="9" t="s">
        <v>1199</v>
      </c>
      <c r="M106" s="2"/>
    </row>
    <row r="107" spans="1:13" x14ac:dyDescent="0.35">
      <c r="A107" s="2" t="s">
        <v>19</v>
      </c>
      <c r="B107" s="3" t="s">
        <v>47</v>
      </c>
      <c r="C107" s="2">
        <v>1</v>
      </c>
      <c r="D107" s="4">
        <v>632995</v>
      </c>
      <c r="E107" s="4" t="s">
        <v>30</v>
      </c>
      <c r="F107" s="5">
        <v>632995</v>
      </c>
      <c r="G107" s="6">
        <f>C107*D107</f>
        <v>632995</v>
      </c>
      <c r="H107" s="3" t="s">
        <v>1207</v>
      </c>
      <c r="I107" s="3" t="s">
        <v>1208</v>
      </c>
      <c r="J107" s="2">
        <v>1</v>
      </c>
      <c r="K107" s="8">
        <v>44070</v>
      </c>
      <c r="L107" s="2" t="s">
        <v>1209</v>
      </c>
      <c r="M107" s="2"/>
    </row>
    <row r="108" spans="1:13" x14ac:dyDescent="0.35">
      <c r="A108" s="2" t="s">
        <v>1228</v>
      </c>
      <c r="B108" s="3" t="s">
        <v>47</v>
      </c>
      <c r="C108" s="2">
        <v>1</v>
      </c>
      <c r="D108" s="4">
        <v>500000</v>
      </c>
      <c r="E108" s="4"/>
      <c r="F108" s="4">
        <v>500000</v>
      </c>
      <c r="G108" s="6">
        <f>C108*D108</f>
        <v>500000</v>
      </c>
      <c r="H108" s="2" t="s">
        <v>1229</v>
      </c>
      <c r="I108" s="2" t="s">
        <v>1230</v>
      </c>
      <c r="J108" s="2">
        <v>1</v>
      </c>
      <c r="K108" s="22">
        <v>44076</v>
      </c>
      <c r="L108" s="9" t="s">
        <v>1231</v>
      </c>
      <c r="M108" s="2"/>
    </row>
    <row r="109" spans="1:13" x14ac:dyDescent="0.35">
      <c r="A109" s="2" t="s">
        <v>1240</v>
      </c>
      <c r="B109" s="3" t="s">
        <v>47</v>
      </c>
      <c r="C109" s="2">
        <v>1</v>
      </c>
      <c r="D109" s="4">
        <v>450000</v>
      </c>
      <c r="E109" s="4"/>
      <c r="F109" s="4">
        <v>450000</v>
      </c>
      <c r="G109" s="6">
        <f>C109*D109</f>
        <v>450000</v>
      </c>
      <c r="H109" s="2" t="s">
        <v>1241</v>
      </c>
      <c r="I109" s="3" t="s">
        <v>1168</v>
      </c>
      <c r="J109" s="2">
        <v>1</v>
      </c>
      <c r="K109" s="22">
        <v>44077</v>
      </c>
      <c r="L109" s="9" t="s">
        <v>1242</v>
      </c>
      <c r="M109" s="2"/>
    </row>
    <row r="110" spans="1:13" x14ac:dyDescent="0.35">
      <c r="A110" s="2" t="s">
        <v>1262</v>
      </c>
      <c r="B110" s="3" t="s">
        <v>47</v>
      </c>
      <c r="C110" s="2">
        <v>1</v>
      </c>
      <c r="D110" s="4">
        <v>574200</v>
      </c>
      <c r="E110" s="4"/>
      <c r="F110" s="4">
        <v>574200</v>
      </c>
      <c r="G110" s="6">
        <f>C110*D110</f>
        <v>574200</v>
      </c>
      <c r="H110" s="2" t="s">
        <v>1263</v>
      </c>
      <c r="I110" s="3" t="s">
        <v>1104</v>
      </c>
      <c r="J110" s="2"/>
      <c r="K110" s="22">
        <v>44088</v>
      </c>
      <c r="L110" s="9" t="s">
        <v>1264</v>
      </c>
      <c r="M110" s="2"/>
    </row>
    <row r="111" spans="1:13" x14ac:dyDescent="0.35">
      <c r="A111" s="2" t="s">
        <v>1335</v>
      </c>
      <c r="B111" s="3" t="s">
        <v>47</v>
      </c>
      <c r="C111" s="2">
        <v>1</v>
      </c>
      <c r="D111" s="4">
        <v>601500</v>
      </c>
      <c r="E111" s="4"/>
      <c r="F111" s="4">
        <v>601500</v>
      </c>
      <c r="G111" s="6">
        <f>C111*D111</f>
        <v>601500</v>
      </c>
      <c r="H111" s="2" t="s">
        <v>1336</v>
      </c>
      <c r="I111" s="2" t="s">
        <v>1337</v>
      </c>
      <c r="J111" s="2"/>
      <c r="K111" s="22">
        <v>44117</v>
      </c>
      <c r="L111" s="9" t="s">
        <v>1338</v>
      </c>
      <c r="M111" s="2"/>
    </row>
    <row r="112" spans="1:13" x14ac:dyDescent="0.35">
      <c r="A112" s="2" t="s">
        <v>1339</v>
      </c>
      <c r="B112" s="3" t="s">
        <v>47</v>
      </c>
      <c r="C112" s="2">
        <v>1</v>
      </c>
      <c r="D112" s="4">
        <v>647000</v>
      </c>
      <c r="E112" s="4"/>
      <c r="F112" s="4">
        <v>647000</v>
      </c>
      <c r="G112" s="6">
        <f>C112*D112</f>
        <v>647000</v>
      </c>
      <c r="H112" s="7" t="s">
        <v>559</v>
      </c>
      <c r="I112" s="3" t="s">
        <v>560</v>
      </c>
      <c r="J112" s="2">
        <v>1</v>
      </c>
      <c r="K112" s="22">
        <v>44118</v>
      </c>
      <c r="L112" s="9" t="s">
        <v>1340</v>
      </c>
      <c r="M112" s="2"/>
    </row>
    <row r="113" spans="1:13" x14ac:dyDescent="0.35">
      <c r="A113" s="2" t="s">
        <v>1423</v>
      </c>
      <c r="B113" s="3" t="s">
        <v>47</v>
      </c>
      <c r="C113" s="2">
        <v>1</v>
      </c>
      <c r="D113" s="4">
        <v>500000</v>
      </c>
      <c r="E113" s="4"/>
      <c r="F113" s="4">
        <v>500000</v>
      </c>
      <c r="G113" s="6">
        <f>C113*D113</f>
        <v>500000</v>
      </c>
      <c r="H113" s="2" t="s">
        <v>1424</v>
      </c>
      <c r="I113" s="2" t="s">
        <v>1279</v>
      </c>
      <c r="J113" s="2"/>
      <c r="K113" s="22">
        <v>44137</v>
      </c>
      <c r="L113" s="9" t="s">
        <v>1425</v>
      </c>
      <c r="M113" s="2"/>
    </row>
    <row r="114" spans="1:13" x14ac:dyDescent="0.35">
      <c r="A114" s="2" t="s">
        <v>1473</v>
      </c>
      <c r="B114" s="3" t="s">
        <v>47</v>
      </c>
      <c r="C114" s="2">
        <v>1</v>
      </c>
      <c r="D114" s="4">
        <v>625200</v>
      </c>
      <c r="E114" s="4"/>
      <c r="F114" s="4">
        <v>625200</v>
      </c>
      <c r="G114" s="6">
        <f>C114*D114</f>
        <v>625200</v>
      </c>
      <c r="H114" s="2" t="s">
        <v>1474</v>
      </c>
      <c r="I114" s="2" t="s">
        <v>1475</v>
      </c>
      <c r="J114" s="2"/>
      <c r="K114" s="22">
        <v>44145</v>
      </c>
      <c r="L114" s="9" t="s">
        <v>1476</v>
      </c>
      <c r="M114" s="2"/>
    </row>
    <row r="115" spans="1:13" x14ac:dyDescent="0.35">
      <c r="A115" s="2" t="s">
        <v>1506</v>
      </c>
      <c r="B115" s="3" t="s">
        <v>47</v>
      </c>
      <c r="C115" s="2">
        <v>1</v>
      </c>
      <c r="D115" s="4">
        <v>570900</v>
      </c>
      <c r="E115" s="4"/>
      <c r="F115" s="4">
        <v>570900</v>
      </c>
      <c r="G115" s="6">
        <f>C115*D115</f>
        <v>570900</v>
      </c>
      <c r="H115" s="2" t="s">
        <v>1507</v>
      </c>
      <c r="I115" s="2" t="s">
        <v>1508</v>
      </c>
      <c r="J115" s="2">
        <v>1</v>
      </c>
      <c r="K115" s="22">
        <v>44152</v>
      </c>
      <c r="L115" s="9" t="s">
        <v>1509</v>
      </c>
      <c r="M115" s="2"/>
    </row>
    <row r="116" spans="1:13" x14ac:dyDescent="0.35">
      <c r="A116" s="2" t="s">
        <v>1518</v>
      </c>
      <c r="B116" s="3" t="s">
        <v>47</v>
      </c>
      <c r="C116" s="2">
        <v>3</v>
      </c>
      <c r="D116" s="4">
        <v>581500</v>
      </c>
      <c r="E116" s="4"/>
      <c r="F116" s="4">
        <v>1744500</v>
      </c>
      <c r="G116" s="6">
        <f>C116*D116</f>
        <v>1744500</v>
      </c>
      <c r="H116" s="2" t="s">
        <v>1519</v>
      </c>
      <c r="I116" s="3" t="s">
        <v>1139</v>
      </c>
      <c r="J116" s="2">
        <v>1</v>
      </c>
      <c r="K116" s="22">
        <v>44153</v>
      </c>
      <c r="L116" s="9" t="s">
        <v>1520</v>
      </c>
      <c r="M116" s="2"/>
    </row>
    <row r="117" spans="1:13" x14ac:dyDescent="0.35">
      <c r="A117" s="2" t="s">
        <v>1555</v>
      </c>
      <c r="B117" s="3" t="s">
        <v>47</v>
      </c>
      <c r="C117" s="2">
        <v>1</v>
      </c>
      <c r="D117" s="4">
        <v>581333</v>
      </c>
      <c r="E117" s="4"/>
      <c r="F117" s="4">
        <v>1210666</v>
      </c>
      <c r="G117" s="6">
        <f>C117*D117</f>
        <v>581333</v>
      </c>
      <c r="H117" s="2" t="s">
        <v>1556</v>
      </c>
      <c r="I117" s="3" t="s">
        <v>560</v>
      </c>
      <c r="J117" s="2">
        <v>1</v>
      </c>
      <c r="K117" s="22">
        <v>44161</v>
      </c>
      <c r="L117" s="9" t="s">
        <v>1557</v>
      </c>
      <c r="M117" s="2"/>
    </row>
    <row r="118" spans="1:13" x14ac:dyDescent="0.35">
      <c r="A118" s="2" t="s">
        <v>95</v>
      </c>
      <c r="B118" s="3" t="s">
        <v>47</v>
      </c>
      <c r="C118" s="2">
        <v>1</v>
      </c>
      <c r="D118" s="4">
        <v>625200</v>
      </c>
      <c r="E118" s="4"/>
      <c r="F118" s="4">
        <v>625200</v>
      </c>
      <c r="G118" s="6">
        <f>C118*D118</f>
        <v>625200</v>
      </c>
      <c r="H118" s="2" t="s">
        <v>1561</v>
      </c>
      <c r="I118" s="2" t="s">
        <v>1562</v>
      </c>
      <c r="J118" s="2">
        <v>1</v>
      </c>
      <c r="K118" s="22">
        <v>44162</v>
      </c>
      <c r="L118" s="9" t="s">
        <v>1563</v>
      </c>
      <c r="M118" s="2"/>
    </row>
    <row r="119" spans="1:13" x14ac:dyDescent="0.35">
      <c r="A119" s="2" t="s">
        <v>1503</v>
      </c>
      <c r="B119" s="3" t="s">
        <v>47</v>
      </c>
      <c r="C119" s="2">
        <v>3</v>
      </c>
      <c r="D119" s="4">
        <v>581500</v>
      </c>
      <c r="E119" s="4"/>
      <c r="F119" s="4">
        <v>1744500</v>
      </c>
      <c r="G119" s="6">
        <f>C119*D119</f>
        <v>1744500</v>
      </c>
      <c r="H119" s="2" t="s">
        <v>1567</v>
      </c>
      <c r="I119" s="3" t="s">
        <v>568</v>
      </c>
      <c r="J119" s="2"/>
      <c r="K119" s="22">
        <v>44166</v>
      </c>
      <c r="L119" s="9" t="s">
        <v>1568</v>
      </c>
      <c r="M119" s="2"/>
    </row>
    <row r="120" spans="1:13" x14ac:dyDescent="0.35">
      <c r="A120" s="2" t="s">
        <v>1580</v>
      </c>
      <c r="B120" s="3" t="s">
        <v>47</v>
      </c>
      <c r="C120" s="2">
        <v>12</v>
      </c>
      <c r="D120" s="4">
        <v>581500</v>
      </c>
      <c r="E120" s="4"/>
      <c r="F120" s="4">
        <v>6978000</v>
      </c>
      <c r="G120" s="6">
        <f>C120*D120</f>
        <v>6978000</v>
      </c>
      <c r="H120" s="7" t="s">
        <v>1086</v>
      </c>
      <c r="I120" s="3" t="s">
        <v>568</v>
      </c>
      <c r="J120" s="2">
        <v>1</v>
      </c>
      <c r="K120" s="22">
        <v>44168</v>
      </c>
      <c r="L120" s="9" t="s">
        <v>1581</v>
      </c>
      <c r="M120" s="2"/>
    </row>
    <row r="121" spans="1:13" x14ac:dyDescent="0.35">
      <c r="A121" s="2" t="s">
        <v>1224</v>
      </c>
      <c r="B121" s="3" t="s">
        <v>47</v>
      </c>
      <c r="C121" s="2">
        <v>2</v>
      </c>
      <c r="D121" s="4">
        <v>581500</v>
      </c>
      <c r="E121" s="4"/>
      <c r="F121" s="4">
        <v>1163000</v>
      </c>
      <c r="G121" s="6">
        <f>C121*D121</f>
        <v>1163000</v>
      </c>
      <c r="H121" s="7" t="s">
        <v>976</v>
      </c>
      <c r="I121" s="3" t="s">
        <v>568</v>
      </c>
      <c r="J121" s="2">
        <v>1</v>
      </c>
      <c r="K121" s="22">
        <v>44168</v>
      </c>
      <c r="L121" s="9" t="s">
        <v>1583</v>
      </c>
      <c r="M121" s="2"/>
    </row>
    <row r="122" spans="1:13" x14ac:dyDescent="0.35">
      <c r="A122" s="2" t="s">
        <v>1277</v>
      </c>
      <c r="B122" s="3" t="s">
        <v>47</v>
      </c>
      <c r="C122" s="2">
        <v>1</v>
      </c>
      <c r="D122" s="4">
        <v>642200</v>
      </c>
      <c r="E122" s="4"/>
      <c r="F122" s="4">
        <v>642200</v>
      </c>
      <c r="G122" s="6">
        <f>C122*D122</f>
        <v>642200</v>
      </c>
      <c r="H122" s="2" t="s">
        <v>1587</v>
      </c>
      <c r="I122" s="2" t="s">
        <v>1588</v>
      </c>
      <c r="J122" s="2"/>
      <c r="K122" s="22">
        <v>44168</v>
      </c>
      <c r="L122" s="9" t="s">
        <v>1589</v>
      </c>
      <c r="M122" s="2"/>
    </row>
    <row r="123" spans="1:13" x14ac:dyDescent="0.35">
      <c r="A123" s="2" t="s">
        <v>1580</v>
      </c>
      <c r="B123" s="3" t="s">
        <v>47</v>
      </c>
      <c r="C123" s="2">
        <v>2</v>
      </c>
      <c r="D123" s="4">
        <v>581500</v>
      </c>
      <c r="E123" s="4"/>
      <c r="F123" s="4">
        <v>1163000</v>
      </c>
      <c r="G123" s="6">
        <f>C123*D123</f>
        <v>1163000</v>
      </c>
      <c r="H123" s="7" t="s">
        <v>1086</v>
      </c>
      <c r="I123" s="3" t="s">
        <v>568</v>
      </c>
      <c r="J123" s="2">
        <v>1</v>
      </c>
      <c r="K123" s="22">
        <v>44182</v>
      </c>
      <c r="L123" s="9" t="s">
        <v>1664</v>
      </c>
      <c r="M123" s="2"/>
    </row>
    <row r="124" spans="1:13" x14ac:dyDescent="0.35">
      <c r="A124" s="2" t="s">
        <v>1710</v>
      </c>
      <c r="B124" s="3" t="s">
        <v>47</v>
      </c>
      <c r="C124" s="2">
        <v>1</v>
      </c>
      <c r="D124" s="4">
        <v>581375</v>
      </c>
      <c r="E124" s="4"/>
      <c r="F124" s="4">
        <v>581375</v>
      </c>
      <c r="G124" s="6">
        <f>C124*D124</f>
        <v>581375</v>
      </c>
      <c r="H124" s="2" t="s">
        <v>1711</v>
      </c>
      <c r="I124" s="2" t="s">
        <v>1712</v>
      </c>
      <c r="J124" s="2">
        <v>1</v>
      </c>
      <c r="K124" s="22">
        <v>44194</v>
      </c>
      <c r="L124" s="9" t="s">
        <v>1713</v>
      </c>
      <c r="M124" s="2"/>
    </row>
    <row r="125" spans="1:13" x14ac:dyDescent="0.35">
      <c r="A125" s="2" t="s">
        <v>1716</v>
      </c>
      <c r="B125" s="3" t="s">
        <v>47</v>
      </c>
      <c r="C125" s="2">
        <v>1</v>
      </c>
      <c r="D125" s="4">
        <v>581375</v>
      </c>
      <c r="E125" s="4"/>
      <c r="F125" s="4">
        <v>581375.23</v>
      </c>
      <c r="G125" s="6">
        <f>C125*D125</f>
        <v>581375</v>
      </c>
      <c r="H125" s="2" t="s">
        <v>1711</v>
      </c>
      <c r="I125" s="2" t="s">
        <v>1717</v>
      </c>
      <c r="J125" s="2"/>
      <c r="K125" s="22">
        <v>44195</v>
      </c>
      <c r="L125" s="9" t="s">
        <v>1718</v>
      </c>
      <c r="M125" s="2"/>
    </row>
    <row r="126" spans="1:13" x14ac:dyDescent="0.35">
      <c r="A126" s="2" t="s">
        <v>1736</v>
      </c>
      <c r="B126" s="3" t="s">
        <v>47</v>
      </c>
      <c r="C126" s="2">
        <v>2</v>
      </c>
      <c r="D126" s="4">
        <v>533500</v>
      </c>
      <c r="E126" s="4"/>
      <c r="F126" s="4">
        <v>1115000</v>
      </c>
      <c r="G126" s="6">
        <f>C126*D126</f>
        <v>1067000</v>
      </c>
      <c r="H126" s="2" t="s">
        <v>1737</v>
      </c>
      <c r="I126" s="2" t="s">
        <v>1738</v>
      </c>
      <c r="J126" s="2"/>
      <c r="K126" s="22">
        <v>44215</v>
      </c>
      <c r="L126" s="9" t="s">
        <v>1739</v>
      </c>
      <c r="M126" s="2"/>
    </row>
    <row r="127" spans="1:13" x14ac:dyDescent="0.35">
      <c r="A127" s="2"/>
      <c r="B127" s="3" t="s">
        <v>47</v>
      </c>
      <c r="C127" s="2">
        <v>1</v>
      </c>
      <c r="D127" s="4">
        <v>525000</v>
      </c>
      <c r="E127" s="4"/>
      <c r="F127" s="4"/>
      <c r="G127" s="6">
        <f>C127*D127</f>
        <v>525000</v>
      </c>
      <c r="H127" s="7" t="s">
        <v>1752</v>
      </c>
      <c r="I127" s="2"/>
      <c r="J127" s="2"/>
      <c r="K127" s="22"/>
      <c r="L127" s="9"/>
      <c r="M127" s="2"/>
    </row>
    <row r="128" spans="1:13" x14ac:dyDescent="0.35">
      <c r="A128" s="2" t="s">
        <v>1319</v>
      </c>
      <c r="B128" s="3" t="s">
        <v>1320</v>
      </c>
      <c r="C128" s="2">
        <v>1</v>
      </c>
      <c r="D128" s="4">
        <v>1590000</v>
      </c>
      <c r="E128" s="4"/>
      <c r="F128" s="4">
        <v>1590000</v>
      </c>
      <c r="G128" s="6">
        <f>C128*D128</f>
        <v>1590000</v>
      </c>
      <c r="H128" s="2" t="s">
        <v>1321</v>
      </c>
      <c r="I128" s="3" t="s">
        <v>495</v>
      </c>
      <c r="J128" s="2">
        <v>1</v>
      </c>
      <c r="K128" s="22">
        <v>44111</v>
      </c>
      <c r="L128" s="9" t="s">
        <v>1322</v>
      </c>
      <c r="M128" s="2"/>
    </row>
    <row r="129" spans="1:13" x14ac:dyDescent="0.35">
      <c r="A129" s="2" t="s">
        <v>95</v>
      </c>
      <c r="B129" s="3" t="s">
        <v>1745</v>
      </c>
      <c r="C129" s="2">
        <v>15</v>
      </c>
      <c r="D129" s="4">
        <v>981308</v>
      </c>
      <c r="E129" s="4"/>
      <c r="F129" s="5">
        <v>14719626</v>
      </c>
      <c r="G129" s="6">
        <f>C129*D129</f>
        <v>14719620</v>
      </c>
      <c r="H129" s="3" t="s">
        <v>1746</v>
      </c>
      <c r="I129" s="2"/>
      <c r="J129" s="2">
        <v>1</v>
      </c>
      <c r="K129" s="8"/>
      <c r="L129" s="16" t="s">
        <v>127</v>
      </c>
      <c r="M129" s="2"/>
    </row>
    <row r="130" spans="1:13" x14ac:dyDescent="0.35">
      <c r="A130" s="2" t="s">
        <v>19</v>
      </c>
      <c r="B130" s="3" t="s">
        <v>929</v>
      </c>
      <c r="C130" s="2">
        <v>4</v>
      </c>
      <c r="D130" s="4">
        <v>200000</v>
      </c>
      <c r="E130" s="4" t="s">
        <v>30</v>
      </c>
      <c r="F130" s="5">
        <v>800000</v>
      </c>
      <c r="G130" s="6">
        <f>C130*D130</f>
        <v>800000</v>
      </c>
      <c r="H130" s="7" t="s">
        <v>369</v>
      </c>
      <c r="I130" s="3" t="s">
        <v>366</v>
      </c>
      <c r="J130" s="2">
        <v>1</v>
      </c>
      <c r="K130" s="8">
        <v>43994</v>
      </c>
      <c r="L130" s="2" t="s">
        <v>930</v>
      </c>
      <c r="M130" s="2"/>
    </row>
    <row r="131" spans="1:13" x14ac:dyDescent="0.35">
      <c r="A131" s="2" t="s">
        <v>19</v>
      </c>
      <c r="B131" s="3" t="s">
        <v>261</v>
      </c>
      <c r="C131" s="2">
        <v>1</v>
      </c>
      <c r="D131" s="4">
        <v>550000</v>
      </c>
      <c r="E131" s="4" t="s">
        <v>30</v>
      </c>
      <c r="F131" s="5">
        <v>550000</v>
      </c>
      <c r="G131" s="6">
        <f>C131*D131</f>
        <v>550000</v>
      </c>
      <c r="H131" s="7" t="s">
        <v>262</v>
      </c>
      <c r="I131" s="3" t="s">
        <v>263</v>
      </c>
      <c r="J131" s="2">
        <v>1</v>
      </c>
      <c r="K131" s="8">
        <v>43916</v>
      </c>
      <c r="L131" s="2" t="s">
        <v>264</v>
      </c>
      <c r="M131" s="2"/>
    </row>
    <row r="132" spans="1:13" x14ac:dyDescent="0.35">
      <c r="A132" s="2" t="s">
        <v>19</v>
      </c>
      <c r="B132" s="3" t="s">
        <v>261</v>
      </c>
      <c r="C132" s="2">
        <v>1</v>
      </c>
      <c r="D132" s="4">
        <v>550000</v>
      </c>
      <c r="E132" s="4" t="s">
        <v>30</v>
      </c>
      <c r="F132" s="5">
        <v>550000</v>
      </c>
      <c r="G132" s="6">
        <f>C132*D132</f>
        <v>550000</v>
      </c>
      <c r="H132" s="3" t="s">
        <v>320</v>
      </c>
      <c r="I132" s="3" t="s">
        <v>446</v>
      </c>
      <c r="J132" s="2">
        <v>1</v>
      </c>
      <c r="K132" s="8">
        <v>43928</v>
      </c>
      <c r="L132" s="2" t="s">
        <v>447</v>
      </c>
      <c r="M132" s="2"/>
    </row>
    <row r="133" spans="1:13" x14ac:dyDescent="0.35">
      <c r="A133" s="2"/>
      <c r="B133" s="3" t="s">
        <v>125</v>
      </c>
      <c r="C133" s="2">
        <v>15</v>
      </c>
      <c r="D133" s="4">
        <v>682243</v>
      </c>
      <c r="E133" s="4"/>
      <c r="F133" s="5">
        <v>10233644</v>
      </c>
      <c r="G133" s="6">
        <f>C133*D133</f>
        <v>10233645</v>
      </c>
      <c r="H133" s="7"/>
      <c r="I133" s="3" t="s">
        <v>126</v>
      </c>
      <c r="J133" s="2">
        <v>1</v>
      </c>
      <c r="K133" s="8">
        <v>43907</v>
      </c>
      <c r="L133" s="16" t="s">
        <v>127</v>
      </c>
      <c r="M133" s="2"/>
    </row>
    <row r="134" spans="1:13" x14ac:dyDescent="0.35">
      <c r="A134" s="2" t="s">
        <v>19</v>
      </c>
      <c r="B134" s="3" t="s">
        <v>125</v>
      </c>
      <c r="C134" s="2">
        <v>1</v>
      </c>
      <c r="D134" s="4">
        <v>593239.25</v>
      </c>
      <c r="E134" s="4" t="s">
        <v>30</v>
      </c>
      <c r="F134" s="5">
        <v>593239.25</v>
      </c>
      <c r="G134" s="6">
        <f>C134*D134</f>
        <v>593239.25</v>
      </c>
      <c r="H134" s="3" t="s">
        <v>158</v>
      </c>
      <c r="I134" s="3" t="s">
        <v>159</v>
      </c>
      <c r="J134" s="2">
        <v>1</v>
      </c>
      <c r="K134" s="8">
        <v>43909</v>
      </c>
      <c r="L134" s="9" t="s">
        <v>160</v>
      </c>
      <c r="M134" s="3" t="s">
        <v>161</v>
      </c>
    </row>
    <row r="135" spans="1:13" x14ac:dyDescent="0.35">
      <c r="A135" s="2" t="s">
        <v>95</v>
      </c>
      <c r="B135" s="3" t="s">
        <v>125</v>
      </c>
      <c r="C135" s="2">
        <v>49</v>
      </c>
      <c r="D135" s="4">
        <v>715000</v>
      </c>
      <c r="E135" s="4"/>
      <c r="F135" s="15">
        <v>35035000</v>
      </c>
      <c r="G135" s="20">
        <v>35035000</v>
      </c>
      <c r="H135" s="3" t="s">
        <v>272</v>
      </c>
      <c r="I135" s="3" t="s">
        <v>287</v>
      </c>
      <c r="J135" s="2">
        <v>1</v>
      </c>
      <c r="K135" s="8">
        <v>43917</v>
      </c>
      <c r="L135" s="9" t="s">
        <v>288</v>
      </c>
      <c r="M135" s="2"/>
    </row>
    <row r="136" spans="1:13" x14ac:dyDescent="0.35">
      <c r="A136" s="2" t="s">
        <v>19</v>
      </c>
      <c r="B136" s="3" t="s">
        <v>125</v>
      </c>
      <c r="C136" s="2">
        <v>1</v>
      </c>
      <c r="D136" s="15">
        <v>699000</v>
      </c>
      <c r="E136" s="4" t="s">
        <v>30</v>
      </c>
      <c r="F136" s="18">
        <v>699000</v>
      </c>
      <c r="G136" s="6">
        <f>C136*D136</f>
        <v>699000</v>
      </c>
      <c r="H136" s="7" t="s">
        <v>289</v>
      </c>
      <c r="I136" s="3" t="s">
        <v>287</v>
      </c>
      <c r="J136" s="2">
        <v>1</v>
      </c>
      <c r="K136" s="8">
        <v>43917</v>
      </c>
      <c r="L136" s="2" t="s">
        <v>290</v>
      </c>
      <c r="M136" s="2"/>
    </row>
    <row r="137" spans="1:13" x14ac:dyDescent="0.35">
      <c r="A137" s="2" t="s">
        <v>13</v>
      </c>
      <c r="B137" s="3" t="s">
        <v>125</v>
      </c>
      <c r="C137" s="2">
        <v>2</v>
      </c>
      <c r="D137" s="4">
        <v>718000</v>
      </c>
      <c r="E137" s="4" t="s">
        <v>30</v>
      </c>
      <c r="F137" s="5">
        <v>1436000</v>
      </c>
      <c r="G137" s="6">
        <f>C137*D137</f>
        <v>1436000</v>
      </c>
      <c r="H137" s="7" t="s">
        <v>332</v>
      </c>
      <c r="I137" s="3" t="s">
        <v>333</v>
      </c>
      <c r="J137" s="2">
        <v>1</v>
      </c>
      <c r="K137" s="8">
        <v>43920</v>
      </c>
      <c r="L137" s="9" t="s">
        <v>334</v>
      </c>
      <c r="M137" s="2"/>
    </row>
    <row r="138" spans="1:13" x14ac:dyDescent="0.35">
      <c r="A138" s="2" t="s">
        <v>95</v>
      </c>
      <c r="B138" s="3" t="s">
        <v>125</v>
      </c>
      <c r="C138" s="2">
        <v>24</v>
      </c>
      <c r="D138" s="4">
        <v>709340</v>
      </c>
      <c r="E138" s="4" t="s">
        <v>30</v>
      </c>
      <c r="F138" s="5">
        <v>17024160</v>
      </c>
      <c r="G138" s="6">
        <f>C138*D138</f>
        <v>17024160</v>
      </c>
      <c r="H138" s="7" t="s">
        <v>337</v>
      </c>
      <c r="I138" s="3" t="s">
        <v>287</v>
      </c>
      <c r="J138" s="2">
        <v>1</v>
      </c>
      <c r="K138" s="8">
        <v>43920</v>
      </c>
      <c r="L138" s="9" t="s">
        <v>338</v>
      </c>
      <c r="M138" s="2"/>
    </row>
    <row r="139" spans="1:13" x14ac:dyDescent="0.35">
      <c r="A139" s="2" t="s">
        <v>34</v>
      </c>
      <c r="B139" s="3" t="s">
        <v>125</v>
      </c>
      <c r="C139" s="2">
        <v>3</v>
      </c>
      <c r="D139" s="4">
        <v>853700</v>
      </c>
      <c r="E139" s="4" t="s">
        <v>30</v>
      </c>
      <c r="F139" s="5">
        <v>2561100</v>
      </c>
      <c r="G139" s="6">
        <f>C139*D139</f>
        <v>2561100</v>
      </c>
      <c r="H139" s="3" t="s">
        <v>362</v>
      </c>
      <c r="I139" s="3" t="s">
        <v>126</v>
      </c>
      <c r="J139" s="2">
        <v>1</v>
      </c>
      <c r="K139" s="8">
        <v>43922</v>
      </c>
      <c r="L139" s="9" t="s">
        <v>363</v>
      </c>
      <c r="M139" s="2"/>
    </row>
    <row r="140" spans="1:13" x14ac:dyDescent="0.35">
      <c r="A140" s="2" t="s">
        <v>95</v>
      </c>
      <c r="B140" s="3" t="s">
        <v>125</v>
      </c>
      <c r="C140" s="2">
        <v>8</v>
      </c>
      <c r="D140" s="4">
        <v>785046.73</v>
      </c>
      <c r="E140" s="4" t="s">
        <v>30</v>
      </c>
      <c r="F140" s="5">
        <v>6280373.8399999999</v>
      </c>
      <c r="G140" s="6">
        <f>C140*D140</f>
        <v>6280373.8399999999</v>
      </c>
      <c r="H140" s="7" t="s">
        <v>380</v>
      </c>
      <c r="I140" s="3" t="s">
        <v>381</v>
      </c>
      <c r="J140" s="2">
        <v>1</v>
      </c>
      <c r="K140" s="8">
        <v>43922</v>
      </c>
      <c r="L140" s="9" t="s">
        <v>382</v>
      </c>
      <c r="M140" s="2"/>
    </row>
    <row r="141" spans="1:13" x14ac:dyDescent="0.35">
      <c r="A141" s="2" t="s">
        <v>95</v>
      </c>
      <c r="B141" s="3" t="s">
        <v>125</v>
      </c>
      <c r="C141" s="2">
        <v>10</v>
      </c>
      <c r="D141" s="4">
        <v>694000</v>
      </c>
      <c r="E141" s="4" t="s">
        <v>30</v>
      </c>
      <c r="F141" s="5">
        <v>6940000</v>
      </c>
      <c r="G141" s="6">
        <f>C141*D141</f>
        <v>6940000</v>
      </c>
      <c r="H141" s="3" t="s">
        <v>440</v>
      </c>
      <c r="I141" s="3" t="s">
        <v>287</v>
      </c>
      <c r="J141" s="2">
        <v>1</v>
      </c>
      <c r="K141" s="8">
        <v>43927</v>
      </c>
      <c r="L141" s="9" t="s">
        <v>441</v>
      </c>
      <c r="M141" s="2"/>
    </row>
    <row r="142" spans="1:13" x14ac:dyDescent="0.35">
      <c r="A142" s="2" t="s">
        <v>34</v>
      </c>
      <c r="B142" s="3" t="s">
        <v>125</v>
      </c>
      <c r="C142" s="2">
        <v>3</v>
      </c>
      <c r="D142" s="4">
        <v>798000</v>
      </c>
      <c r="E142" s="4" t="s">
        <v>30</v>
      </c>
      <c r="F142" s="5">
        <v>2394000</v>
      </c>
      <c r="G142" s="6">
        <f>C142*D142</f>
        <v>2394000</v>
      </c>
      <c r="H142" s="7" t="s">
        <v>501</v>
      </c>
      <c r="I142" s="3" t="s">
        <v>126</v>
      </c>
      <c r="J142" s="2">
        <v>1</v>
      </c>
      <c r="K142" s="8">
        <v>43930</v>
      </c>
      <c r="L142" s="2" t="s">
        <v>502</v>
      </c>
      <c r="M142" s="2"/>
    </row>
    <row r="143" spans="1:13" x14ac:dyDescent="0.35">
      <c r="A143" s="2" t="s">
        <v>311</v>
      </c>
      <c r="B143" s="3" t="s">
        <v>125</v>
      </c>
      <c r="C143" s="2">
        <v>7</v>
      </c>
      <c r="D143" s="4">
        <v>798000</v>
      </c>
      <c r="E143" s="4">
        <v>798000</v>
      </c>
      <c r="F143" s="5">
        <v>5586000</v>
      </c>
      <c r="G143" s="6">
        <f>C143*D143</f>
        <v>5586000</v>
      </c>
      <c r="H143" s="7" t="s">
        <v>454</v>
      </c>
      <c r="I143" s="3" t="s">
        <v>126</v>
      </c>
      <c r="J143" s="2">
        <v>1</v>
      </c>
      <c r="K143" s="8">
        <v>43930</v>
      </c>
      <c r="L143" s="2" t="s">
        <v>503</v>
      </c>
      <c r="M143" s="2"/>
    </row>
    <row r="144" spans="1:13" x14ac:dyDescent="0.35">
      <c r="A144" s="2" t="s">
        <v>66</v>
      </c>
      <c r="B144" s="3" t="s">
        <v>125</v>
      </c>
      <c r="C144" s="2">
        <v>2</v>
      </c>
      <c r="D144" s="4">
        <v>798000</v>
      </c>
      <c r="E144" s="4" t="s">
        <v>30</v>
      </c>
      <c r="F144" s="5">
        <v>1596000</v>
      </c>
      <c r="G144" s="6">
        <f>C144*D144</f>
        <v>1596000</v>
      </c>
      <c r="H144" s="7" t="s">
        <v>1006</v>
      </c>
      <c r="I144" s="3" t="s">
        <v>126</v>
      </c>
      <c r="J144" s="2">
        <v>1</v>
      </c>
      <c r="K144" s="8">
        <v>44012</v>
      </c>
      <c r="L144" s="9" t="s">
        <v>1007</v>
      </c>
      <c r="M144" s="2"/>
    </row>
    <row r="145" spans="1:13" x14ac:dyDescent="0.35">
      <c r="A145" s="2" t="s">
        <v>66</v>
      </c>
      <c r="B145" s="3" t="s">
        <v>125</v>
      </c>
      <c r="C145" s="2">
        <v>2</v>
      </c>
      <c r="D145" s="4">
        <v>794392.52</v>
      </c>
      <c r="E145" s="4" t="s">
        <v>30</v>
      </c>
      <c r="F145" s="5">
        <v>1588785.04</v>
      </c>
      <c r="G145" s="6">
        <f>C145*D145</f>
        <v>1588785.04</v>
      </c>
      <c r="H145" s="7" t="s">
        <v>1047</v>
      </c>
      <c r="I145" s="3" t="s">
        <v>381</v>
      </c>
      <c r="J145" s="2">
        <v>1</v>
      </c>
      <c r="K145" s="8">
        <v>44025</v>
      </c>
      <c r="L145" s="2" t="s">
        <v>1048</v>
      </c>
      <c r="M145" s="2"/>
    </row>
    <row r="146" spans="1:13" x14ac:dyDescent="0.35">
      <c r="A146" s="2" t="s">
        <v>19</v>
      </c>
      <c r="B146" s="3" t="s">
        <v>125</v>
      </c>
      <c r="C146" s="2">
        <v>1</v>
      </c>
      <c r="D146" s="4">
        <v>794392.52</v>
      </c>
      <c r="E146" s="4" t="s">
        <v>30</v>
      </c>
      <c r="F146" s="5">
        <v>794392.52</v>
      </c>
      <c r="G146" s="6">
        <f>C146*D146</f>
        <v>794392.52</v>
      </c>
      <c r="H146" s="3" t="s">
        <v>340</v>
      </c>
      <c r="I146" s="3" t="s">
        <v>381</v>
      </c>
      <c r="J146" s="2">
        <v>1</v>
      </c>
      <c r="K146" s="8">
        <v>44028</v>
      </c>
      <c r="L146" s="2" t="s">
        <v>1077</v>
      </c>
      <c r="M146" s="2"/>
    </row>
    <row r="147" spans="1:13" x14ac:dyDescent="0.35">
      <c r="A147" s="2" t="s">
        <v>19</v>
      </c>
      <c r="B147" s="3" t="s">
        <v>125</v>
      </c>
      <c r="C147" s="2">
        <v>1</v>
      </c>
      <c r="D147" s="4">
        <v>798000</v>
      </c>
      <c r="E147" s="4" t="s">
        <v>30</v>
      </c>
      <c r="F147" s="5">
        <v>798000</v>
      </c>
      <c r="G147" s="6">
        <f>C147*D147</f>
        <v>798000</v>
      </c>
      <c r="H147" s="7" t="s">
        <v>1056</v>
      </c>
      <c r="I147" s="3" t="s">
        <v>126</v>
      </c>
      <c r="J147" s="2">
        <v>1</v>
      </c>
      <c r="K147" s="8">
        <v>44032</v>
      </c>
      <c r="L147" s="9" t="s">
        <v>1089</v>
      </c>
      <c r="M147" s="2"/>
    </row>
    <row r="148" spans="1:13" x14ac:dyDescent="0.35">
      <c r="A148" s="2" t="s">
        <v>19</v>
      </c>
      <c r="B148" s="3" t="s">
        <v>125</v>
      </c>
      <c r="C148" s="2">
        <v>1</v>
      </c>
      <c r="D148" s="4">
        <v>798000</v>
      </c>
      <c r="E148" s="4" t="s">
        <v>30</v>
      </c>
      <c r="F148" s="5">
        <v>798000</v>
      </c>
      <c r="G148" s="6">
        <f>C148*D148</f>
        <v>798000</v>
      </c>
      <c r="H148" s="7" t="s">
        <v>1129</v>
      </c>
      <c r="I148" s="3" t="s">
        <v>126</v>
      </c>
      <c r="J148" s="2">
        <v>1</v>
      </c>
      <c r="K148" s="8">
        <v>44047</v>
      </c>
      <c r="L148" s="2" t="s">
        <v>1130</v>
      </c>
      <c r="M148" s="2"/>
    </row>
    <row r="149" spans="1:13" x14ac:dyDescent="0.35">
      <c r="A149" s="2" t="s">
        <v>66</v>
      </c>
      <c r="B149" s="3" t="s">
        <v>125</v>
      </c>
      <c r="C149" s="2">
        <v>2</v>
      </c>
      <c r="D149" s="4">
        <v>800000</v>
      </c>
      <c r="E149" s="4">
        <v>800000</v>
      </c>
      <c r="F149" s="5">
        <v>1600000</v>
      </c>
      <c r="G149" s="6">
        <f>C149*D149</f>
        <v>1600000</v>
      </c>
      <c r="H149" s="3" t="s">
        <v>658</v>
      </c>
      <c r="I149" s="3" t="s">
        <v>381</v>
      </c>
      <c r="J149" s="2">
        <v>1</v>
      </c>
      <c r="K149" s="8">
        <v>44064</v>
      </c>
      <c r="L149" s="2" t="s">
        <v>1188</v>
      </c>
      <c r="M149" s="2"/>
    </row>
    <row r="150" spans="1:13" x14ac:dyDescent="0.35">
      <c r="A150" s="2" t="s">
        <v>19</v>
      </c>
      <c r="B150" s="3" t="s">
        <v>125</v>
      </c>
      <c r="C150" s="2">
        <v>1</v>
      </c>
      <c r="D150" s="4">
        <v>794392.52</v>
      </c>
      <c r="E150" s="4" t="s">
        <v>30</v>
      </c>
      <c r="F150" s="5">
        <v>794392.52</v>
      </c>
      <c r="G150" s="6">
        <f>C150*D150</f>
        <v>794392.52</v>
      </c>
      <c r="H150" s="3" t="s">
        <v>907</v>
      </c>
      <c r="I150" s="3" t="s">
        <v>381</v>
      </c>
      <c r="J150" s="2">
        <v>1</v>
      </c>
      <c r="K150" s="8">
        <v>44065</v>
      </c>
      <c r="L150" s="9" t="s">
        <v>1196</v>
      </c>
      <c r="M150" s="2"/>
    </row>
    <row r="151" spans="1:13" x14ac:dyDescent="0.35">
      <c r="A151" s="2" t="s">
        <v>66</v>
      </c>
      <c r="B151" s="3" t="s">
        <v>125</v>
      </c>
      <c r="C151" s="2">
        <v>2</v>
      </c>
      <c r="D151" s="4">
        <v>798000</v>
      </c>
      <c r="E151" s="4" t="s">
        <v>30</v>
      </c>
      <c r="F151" s="5">
        <v>1596000</v>
      </c>
      <c r="G151" s="6">
        <f>C151*D151</f>
        <v>1596000</v>
      </c>
      <c r="H151" s="7" t="s">
        <v>1211</v>
      </c>
      <c r="I151" s="3" t="s">
        <v>126</v>
      </c>
      <c r="J151" s="2">
        <v>1</v>
      </c>
      <c r="K151" s="8">
        <v>44071</v>
      </c>
      <c r="L151" s="2" t="s">
        <v>1212</v>
      </c>
      <c r="M151" s="2"/>
    </row>
    <row r="152" spans="1:13" x14ac:dyDescent="0.35">
      <c r="A152" s="2" t="s">
        <v>1314</v>
      </c>
      <c r="B152" s="3" t="s">
        <v>125</v>
      </c>
      <c r="C152" s="2">
        <v>1</v>
      </c>
      <c r="D152" s="4">
        <v>794000</v>
      </c>
      <c r="E152" s="4"/>
      <c r="F152" s="4">
        <v>794000</v>
      </c>
      <c r="G152" s="6">
        <f>C152*D152</f>
        <v>794000</v>
      </c>
      <c r="H152" s="7" t="s">
        <v>986</v>
      </c>
      <c r="I152" s="3" t="s">
        <v>381</v>
      </c>
      <c r="J152" s="2">
        <v>1</v>
      </c>
      <c r="K152" s="22">
        <v>44110</v>
      </c>
      <c r="L152" s="9" t="s">
        <v>1315</v>
      </c>
      <c r="M152" s="2"/>
    </row>
    <row r="153" spans="1:13" x14ac:dyDescent="0.35">
      <c r="A153" s="2" t="s">
        <v>1325</v>
      </c>
      <c r="B153" s="3" t="s">
        <v>125</v>
      </c>
      <c r="C153" s="2">
        <v>2</v>
      </c>
      <c r="D153" s="4">
        <v>798000</v>
      </c>
      <c r="E153" s="4"/>
      <c r="F153" s="4">
        <v>1596000</v>
      </c>
      <c r="G153" s="6">
        <f>C153*D153</f>
        <v>1596000</v>
      </c>
      <c r="H153" s="2" t="s">
        <v>1326</v>
      </c>
      <c r="I153" s="3" t="s">
        <v>126</v>
      </c>
      <c r="J153" s="5">
        <v>1</v>
      </c>
      <c r="K153" s="22">
        <v>44112</v>
      </c>
      <c r="L153" s="9" t="s">
        <v>1327</v>
      </c>
      <c r="M153" s="2"/>
    </row>
    <row r="154" spans="1:13" x14ac:dyDescent="0.35">
      <c r="A154" s="2" t="s">
        <v>1330</v>
      </c>
      <c r="B154" s="3" t="s">
        <v>125</v>
      </c>
      <c r="C154" s="2">
        <v>1</v>
      </c>
      <c r="D154" s="4">
        <v>794392</v>
      </c>
      <c r="E154" s="4"/>
      <c r="F154" s="4">
        <v>794392.52</v>
      </c>
      <c r="G154" s="6">
        <f>C154*D154</f>
        <v>794392</v>
      </c>
      <c r="H154" s="2" t="s">
        <v>1331</v>
      </c>
      <c r="I154" s="3" t="s">
        <v>381</v>
      </c>
      <c r="J154" s="2">
        <v>1</v>
      </c>
      <c r="K154" s="22">
        <v>44112</v>
      </c>
      <c r="L154" s="9" t="s">
        <v>1332</v>
      </c>
      <c r="M154" s="2"/>
    </row>
    <row r="155" spans="1:13" x14ac:dyDescent="0.35">
      <c r="A155" s="2" t="s">
        <v>1224</v>
      </c>
      <c r="B155" s="3" t="s">
        <v>125</v>
      </c>
      <c r="C155" s="2">
        <v>2</v>
      </c>
      <c r="D155" s="4">
        <v>780000</v>
      </c>
      <c r="E155" s="4"/>
      <c r="F155" s="4">
        <v>1560000</v>
      </c>
      <c r="G155" s="6">
        <f>C155*D155</f>
        <v>1560000</v>
      </c>
      <c r="H155" s="2" t="s">
        <v>1361</v>
      </c>
      <c r="I155" s="3" t="s">
        <v>159</v>
      </c>
      <c r="J155" s="2">
        <v>1</v>
      </c>
      <c r="K155" s="22">
        <v>44123</v>
      </c>
      <c r="L155" s="9" t="s">
        <v>1362</v>
      </c>
      <c r="M155" s="2"/>
    </row>
    <row r="156" spans="1:13" x14ac:dyDescent="0.35">
      <c r="A156" s="2" t="s">
        <v>1410</v>
      </c>
      <c r="B156" s="3" t="s">
        <v>125</v>
      </c>
      <c r="C156" s="2">
        <v>1</v>
      </c>
      <c r="D156" s="4">
        <v>760000</v>
      </c>
      <c r="E156" s="4"/>
      <c r="F156" s="4">
        <v>760000</v>
      </c>
      <c r="G156" s="6">
        <f>C156*D156</f>
        <v>760000</v>
      </c>
      <c r="H156" s="7" t="s">
        <v>754</v>
      </c>
      <c r="I156" s="2" t="s">
        <v>1411</v>
      </c>
      <c r="J156" s="2"/>
      <c r="K156" s="22">
        <v>44132</v>
      </c>
      <c r="L156" s="9" t="s">
        <v>1412</v>
      </c>
      <c r="M156" s="2"/>
    </row>
    <row r="157" spans="1:13" x14ac:dyDescent="0.35">
      <c r="A157" s="2" t="s">
        <v>1643</v>
      </c>
      <c r="B157" s="3" t="s">
        <v>125</v>
      </c>
      <c r="C157" s="2">
        <v>1</v>
      </c>
      <c r="D157" s="4">
        <v>794000</v>
      </c>
      <c r="E157" s="4"/>
      <c r="F157" s="4">
        <v>794000</v>
      </c>
      <c r="G157" s="6">
        <f>C157*D157</f>
        <v>794000</v>
      </c>
      <c r="H157" s="2" t="s">
        <v>1644</v>
      </c>
      <c r="I157" s="3" t="s">
        <v>381</v>
      </c>
      <c r="J157" s="2"/>
      <c r="K157" s="22">
        <v>44179</v>
      </c>
      <c r="L157" s="9" t="s">
        <v>1645</v>
      </c>
      <c r="M157" s="2"/>
    </row>
    <row r="158" spans="1:13" x14ac:dyDescent="0.35">
      <c r="A158" s="2" t="s">
        <v>19</v>
      </c>
      <c r="B158" s="3" t="s">
        <v>813</v>
      </c>
      <c r="C158" s="2">
        <v>1</v>
      </c>
      <c r="D158" s="4">
        <v>159500</v>
      </c>
      <c r="E158" s="4">
        <v>0</v>
      </c>
      <c r="F158" s="5">
        <v>159500</v>
      </c>
      <c r="G158" s="6">
        <f>C158*D158</f>
        <v>159500</v>
      </c>
      <c r="H158" s="7" t="s">
        <v>814</v>
      </c>
      <c r="I158" s="3" t="s">
        <v>815</v>
      </c>
      <c r="J158" s="5">
        <v>1</v>
      </c>
      <c r="K158" s="8">
        <v>43970</v>
      </c>
      <c r="L158" s="2" t="s">
        <v>816</v>
      </c>
      <c r="M158" s="2"/>
    </row>
    <row r="159" spans="1:13" x14ac:dyDescent="0.35">
      <c r="A159" s="2" t="s">
        <v>36</v>
      </c>
      <c r="B159" s="3" t="s">
        <v>37</v>
      </c>
      <c r="C159" s="2">
        <v>1</v>
      </c>
      <c r="D159" s="15">
        <v>65000</v>
      </c>
      <c r="E159" s="4">
        <v>0</v>
      </c>
      <c r="F159" s="15">
        <v>65000</v>
      </c>
      <c r="G159" s="6">
        <f>F159</f>
        <v>65000</v>
      </c>
      <c r="H159" s="7" t="s">
        <v>38</v>
      </c>
      <c r="I159" s="3" t="s">
        <v>39</v>
      </c>
      <c r="J159" s="5">
        <v>1</v>
      </c>
      <c r="K159" s="8">
        <v>43868</v>
      </c>
      <c r="L159" s="2" t="s">
        <v>40</v>
      </c>
      <c r="M159" s="2"/>
    </row>
    <row r="160" spans="1:13" x14ac:dyDescent="0.35">
      <c r="A160" s="2" t="s">
        <v>36</v>
      </c>
      <c r="B160" s="3" t="s">
        <v>37</v>
      </c>
      <c r="C160" s="2">
        <v>1</v>
      </c>
      <c r="D160" s="4">
        <v>70000</v>
      </c>
      <c r="E160" s="4">
        <v>0</v>
      </c>
      <c r="F160" s="5">
        <v>70000</v>
      </c>
      <c r="G160" s="6">
        <f>F160</f>
        <v>70000</v>
      </c>
      <c r="H160" s="3" t="s">
        <v>41</v>
      </c>
      <c r="I160" s="3" t="s">
        <v>42</v>
      </c>
      <c r="J160" s="5">
        <v>1</v>
      </c>
      <c r="K160" s="8">
        <v>43874</v>
      </c>
      <c r="L160" s="2" t="s">
        <v>43</v>
      </c>
      <c r="M160" s="2"/>
    </row>
    <row r="161" spans="1:13" x14ac:dyDescent="0.35">
      <c r="A161" s="2" t="s">
        <v>36</v>
      </c>
      <c r="B161" s="3" t="s">
        <v>37</v>
      </c>
      <c r="C161" s="2">
        <v>1</v>
      </c>
      <c r="D161" s="4">
        <v>74500</v>
      </c>
      <c r="E161" s="4" t="s">
        <v>30</v>
      </c>
      <c r="F161" s="5">
        <v>74500</v>
      </c>
      <c r="G161" s="6">
        <f>F161</f>
        <v>74500</v>
      </c>
      <c r="H161" s="7" t="s">
        <v>55</v>
      </c>
      <c r="I161" s="3" t="s">
        <v>56</v>
      </c>
      <c r="J161" s="5">
        <v>1</v>
      </c>
      <c r="K161" s="8">
        <v>43886</v>
      </c>
      <c r="L161" s="9" t="s">
        <v>57</v>
      </c>
      <c r="M161" s="2"/>
    </row>
    <row r="162" spans="1:13" x14ac:dyDescent="0.35">
      <c r="A162" s="2" t="s">
        <v>36</v>
      </c>
      <c r="B162" s="3" t="s">
        <v>37</v>
      </c>
      <c r="C162" s="2">
        <v>1</v>
      </c>
      <c r="D162" s="4">
        <v>89600</v>
      </c>
      <c r="E162" s="4" t="s">
        <v>30</v>
      </c>
      <c r="F162" s="5">
        <v>89600</v>
      </c>
      <c r="G162" s="6">
        <f>F162</f>
        <v>89600</v>
      </c>
      <c r="H162" s="7" t="s">
        <v>84</v>
      </c>
      <c r="I162" s="3" t="s">
        <v>85</v>
      </c>
      <c r="J162" s="5">
        <v>1</v>
      </c>
      <c r="K162" s="8">
        <v>43895</v>
      </c>
      <c r="L162" s="9" t="s">
        <v>86</v>
      </c>
      <c r="M162" s="2"/>
    </row>
    <row r="163" spans="1:13" x14ac:dyDescent="0.35">
      <c r="A163" s="2" t="s">
        <v>36</v>
      </c>
      <c r="B163" s="3" t="s">
        <v>37</v>
      </c>
      <c r="C163" s="2">
        <v>1</v>
      </c>
      <c r="D163" s="4">
        <f>E163</f>
        <v>102600</v>
      </c>
      <c r="E163" s="15">
        <v>102600</v>
      </c>
      <c r="F163" s="5">
        <v>102600</v>
      </c>
      <c r="G163" s="6">
        <f>C163*D163</f>
        <v>102600</v>
      </c>
      <c r="H163" s="3" t="s">
        <v>196</v>
      </c>
      <c r="I163" s="3" t="s">
        <v>197</v>
      </c>
      <c r="J163" s="5">
        <v>1</v>
      </c>
      <c r="K163" s="8">
        <v>43913</v>
      </c>
      <c r="L163" s="2" t="s">
        <v>198</v>
      </c>
      <c r="M163" s="2"/>
    </row>
    <row r="164" spans="1:13" x14ac:dyDescent="0.35">
      <c r="A164" s="2" t="s">
        <v>1439</v>
      </c>
      <c r="B164" s="2" t="s">
        <v>1440</v>
      </c>
      <c r="C164" s="2">
        <v>1</v>
      </c>
      <c r="D164" s="4">
        <v>250000</v>
      </c>
      <c r="E164" s="4" t="s">
        <v>1441</v>
      </c>
      <c r="F164" s="4">
        <v>250000</v>
      </c>
      <c r="G164" s="6">
        <f>C164*D164</f>
        <v>250000</v>
      </c>
      <c r="H164" s="2" t="s">
        <v>1442</v>
      </c>
      <c r="I164" s="2" t="s">
        <v>1443</v>
      </c>
      <c r="J164" s="2">
        <v>1</v>
      </c>
      <c r="K164" s="22">
        <v>44139</v>
      </c>
      <c r="L164" s="9" t="s">
        <v>1444</v>
      </c>
      <c r="M164" s="2"/>
    </row>
    <row r="165" spans="1:13" x14ac:dyDescent="0.35">
      <c r="A165" s="2" t="s">
        <v>13</v>
      </c>
      <c r="B165" s="3" t="s">
        <v>324</v>
      </c>
      <c r="C165" s="2">
        <v>1</v>
      </c>
      <c r="D165" s="4">
        <v>1072173</v>
      </c>
      <c r="E165" s="4" t="s">
        <v>30</v>
      </c>
      <c r="F165" s="5">
        <v>1072173</v>
      </c>
      <c r="G165" s="6">
        <f>C165*D165</f>
        <v>1072173</v>
      </c>
      <c r="H165" s="7" t="s">
        <v>325</v>
      </c>
      <c r="I165" s="3" t="s">
        <v>69</v>
      </c>
      <c r="J165" s="2">
        <v>1</v>
      </c>
      <c r="K165" s="8">
        <v>43920</v>
      </c>
      <c r="L165" s="9" t="s">
        <v>326</v>
      </c>
      <c r="M165" s="3" t="s">
        <v>327</v>
      </c>
    </row>
    <row r="166" spans="1:13" x14ac:dyDescent="0.35">
      <c r="A166" s="2" t="s">
        <v>1496</v>
      </c>
      <c r="B166" s="2" t="s">
        <v>1497</v>
      </c>
      <c r="C166" s="2">
        <v>1</v>
      </c>
      <c r="D166" s="4">
        <v>550000</v>
      </c>
      <c r="E166" s="4"/>
      <c r="F166" s="4">
        <v>550000</v>
      </c>
      <c r="G166" s="6">
        <f>C166*D166</f>
        <v>550000</v>
      </c>
      <c r="H166" s="2" t="s">
        <v>1498</v>
      </c>
      <c r="I166" s="3" t="s">
        <v>21</v>
      </c>
      <c r="J166" s="2">
        <v>1</v>
      </c>
      <c r="K166" s="22">
        <v>44152</v>
      </c>
      <c r="L166" s="9" t="s">
        <v>1499</v>
      </c>
      <c r="M166" s="2"/>
    </row>
    <row r="167" spans="1:13" x14ac:dyDescent="0.35">
      <c r="A167" s="2" t="s">
        <v>13</v>
      </c>
      <c r="B167" s="3" t="s">
        <v>601</v>
      </c>
      <c r="C167" s="2">
        <v>5</v>
      </c>
      <c r="D167" s="4">
        <v>251524</v>
      </c>
      <c r="E167" s="4" t="s">
        <v>30</v>
      </c>
      <c r="F167" s="5">
        <v>1257620</v>
      </c>
      <c r="G167" s="6">
        <f>C167*D167</f>
        <v>1257620</v>
      </c>
      <c r="H167" s="3" t="s">
        <v>602</v>
      </c>
      <c r="I167" s="3" t="s">
        <v>603</v>
      </c>
      <c r="J167" s="2">
        <v>1</v>
      </c>
      <c r="K167" s="8">
        <v>43936</v>
      </c>
      <c r="L167" s="9" t="s">
        <v>604</v>
      </c>
      <c r="M167" s="2"/>
    </row>
    <row r="168" spans="1:13" x14ac:dyDescent="0.35">
      <c r="A168" s="2" t="s">
        <v>13</v>
      </c>
      <c r="B168" s="3" t="s">
        <v>492</v>
      </c>
      <c r="C168" s="2">
        <v>1</v>
      </c>
      <c r="D168" s="4">
        <v>771028.04</v>
      </c>
      <c r="E168" s="4">
        <v>825000</v>
      </c>
      <c r="F168" s="5" t="s">
        <v>493</v>
      </c>
      <c r="G168" s="6">
        <f>C168*D168</f>
        <v>771028.04</v>
      </c>
      <c r="H168" s="7" t="s">
        <v>494</v>
      </c>
      <c r="I168" s="3" t="s">
        <v>495</v>
      </c>
      <c r="J168" s="2">
        <v>2</v>
      </c>
      <c r="K168" s="8">
        <v>43929</v>
      </c>
      <c r="L168" s="9" t="s">
        <v>496</v>
      </c>
      <c r="M168" s="2"/>
    </row>
    <row r="169" spans="1:13" x14ac:dyDescent="0.35">
      <c r="A169" s="2" t="s">
        <v>19</v>
      </c>
      <c r="B169" s="3" t="s">
        <v>492</v>
      </c>
      <c r="C169" s="2">
        <v>1</v>
      </c>
      <c r="D169" s="4">
        <v>1028000</v>
      </c>
      <c r="E169" s="4" t="s">
        <v>30</v>
      </c>
      <c r="F169" s="5">
        <v>1028000</v>
      </c>
      <c r="G169" s="6">
        <f>C169*D169</f>
        <v>1028000</v>
      </c>
      <c r="H169" s="3" t="s">
        <v>572</v>
      </c>
      <c r="I169" s="3" t="s">
        <v>126</v>
      </c>
      <c r="J169" s="2">
        <v>1</v>
      </c>
      <c r="K169" s="8">
        <v>43935</v>
      </c>
      <c r="L169" s="2" t="s">
        <v>573</v>
      </c>
      <c r="M169" s="2"/>
    </row>
    <row r="170" spans="1:13" x14ac:dyDescent="0.35">
      <c r="A170" s="2" t="s">
        <v>19</v>
      </c>
      <c r="B170" s="3" t="s">
        <v>492</v>
      </c>
      <c r="C170" s="2">
        <v>1</v>
      </c>
      <c r="D170" s="4">
        <v>1028000</v>
      </c>
      <c r="E170" s="4" t="s">
        <v>30</v>
      </c>
      <c r="F170" s="5">
        <v>1028000</v>
      </c>
      <c r="G170" s="6">
        <f>C170*D170</f>
        <v>1028000</v>
      </c>
      <c r="H170" s="3" t="s">
        <v>225</v>
      </c>
      <c r="I170" s="3" t="s">
        <v>126</v>
      </c>
      <c r="J170" s="2">
        <v>1</v>
      </c>
      <c r="K170" s="8">
        <v>43970</v>
      </c>
      <c r="L170" s="2" t="s">
        <v>804</v>
      </c>
      <c r="M170" s="2"/>
    </row>
    <row r="171" spans="1:13" x14ac:dyDescent="0.35">
      <c r="A171" s="2" t="s">
        <v>1358</v>
      </c>
      <c r="B171" s="3" t="s">
        <v>492</v>
      </c>
      <c r="C171" s="2">
        <v>1</v>
      </c>
      <c r="D171" s="4">
        <v>1028000</v>
      </c>
      <c r="E171" s="4"/>
      <c r="F171" s="4">
        <v>1028000</v>
      </c>
      <c r="G171" s="6">
        <f>C171*D171</f>
        <v>1028000</v>
      </c>
      <c r="H171" s="2" t="s">
        <v>1359</v>
      </c>
      <c r="I171" s="3" t="s">
        <v>126</v>
      </c>
      <c r="J171" s="2"/>
      <c r="K171" s="22">
        <v>44123</v>
      </c>
      <c r="L171" s="9" t="s">
        <v>1360</v>
      </c>
      <c r="M171" s="2"/>
    </row>
    <row r="172" spans="1:13" x14ac:dyDescent="0.35">
      <c r="A172" s="2" t="s">
        <v>1646</v>
      </c>
      <c r="B172" s="3" t="s">
        <v>492</v>
      </c>
      <c r="C172" s="2">
        <v>2</v>
      </c>
      <c r="D172" s="4">
        <v>1028000</v>
      </c>
      <c r="E172" s="4"/>
      <c r="F172" s="4">
        <v>2056000</v>
      </c>
      <c r="G172" s="6">
        <f>C172*D172</f>
        <v>2056000</v>
      </c>
      <c r="H172" s="2" t="s">
        <v>1647</v>
      </c>
      <c r="I172" s="3" t="s">
        <v>126</v>
      </c>
      <c r="J172" s="2">
        <v>1</v>
      </c>
      <c r="K172" s="22">
        <v>44179</v>
      </c>
      <c r="L172" s="9" t="s">
        <v>1648</v>
      </c>
      <c r="M172" s="2"/>
    </row>
    <row r="173" spans="1:13" x14ac:dyDescent="0.35">
      <c r="A173" s="2" t="s">
        <v>1655</v>
      </c>
      <c r="B173" s="3" t="s">
        <v>492</v>
      </c>
      <c r="C173" s="2">
        <v>1</v>
      </c>
      <c r="D173" s="4">
        <v>1028000</v>
      </c>
      <c r="E173" s="4"/>
      <c r="F173" s="23">
        <v>1028000</v>
      </c>
      <c r="G173" s="6">
        <f>C173*D173</f>
        <v>1028000</v>
      </c>
      <c r="H173" s="24" t="s">
        <v>1656</v>
      </c>
      <c r="I173" s="3" t="s">
        <v>126</v>
      </c>
      <c r="J173" s="2"/>
      <c r="K173" s="25">
        <v>44181</v>
      </c>
      <c r="L173" s="9" t="s">
        <v>1657</v>
      </c>
      <c r="M173" s="2"/>
    </row>
    <row r="174" spans="1:13" x14ac:dyDescent="0.35">
      <c r="A174" s="2" t="s">
        <v>19</v>
      </c>
      <c r="B174" s="3" t="s">
        <v>154</v>
      </c>
      <c r="C174" s="2">
        <v>1</v>
      </c>
      <c r="D174" s="4">
        <v>396261</v>
      </c>
      <c r="E174" s="4">
        <v>423999.27</v>
      </c>
      <c r="F174" s="5">
        <v>423999.27</v>
      </c>
      <c r="G174" s="6">
        <f>C174*D174</f>
        <v>396261</v>
      </c>
      <c r="H174" s="7" t="s">
        <v>155</v>
      </c>
      <c r="I174" s="3" t="s">
        <v>156</v>
      </c>
      <c r="J174" s="5">
        <v>1</v>
      </c>
      <c r="K174" s="8">
        <v>43909</v>
      </c>
      <c r="L174" s="9" t="s">
        <v>157</v>
      </c>
      <c r="M174" s="2"/>
    </row>
    <row r="175" spans="1:13" x14ac:dyDescent="0.35">
      <c r="A175" s="2" t="s">
        <v>13</v>
      </c>
      <c r="B175" s="3" t="s">
        <v>23</v>
      </c>
      <c r="C175" s="2">
        <v>1</v>
      </c>
      <c r="D175" s="4">
        <v>1399900</v>
      </c>
      <c r="E175" s="4">
        <v>1399900</v>
      </c>
      <c r="F175" s="5">
        <v>1399900</v>
      </c>
      <c r="G175" s="6">
        <f>F175</f>
        <v>1399900</v>
      </c>
      <c r="H175" s="7" t="s">
        <v>24</v>
      </c>
      <c r="I175" s="3" t="s">
        <v>25</v>
      </c>
      <c r="J175" s="2">
        <v>1</v>
      </c>
      <c r="K175" s="8">
        <v>43859</v>
      </c>
      <c r="L175" s="2" t="s">
        <v>26</v>
      </c>
      <c r="M175" s="2"/>
    </row>
    <row r="176" spans="1:13" x14ac:dyDescent="0.35">
      <c r="A176" s="2" t="s">
        <v>13</v>
      </c>
      <c r="B176" s="3" t="s">
        <v>23</v>
      </c>
      <c r="C176" s="2">
        <v>1</v>
      </c>
      <c r="D176" s="4">
        <v>1112056.07</v>
      </c>
      <c r="E176" s="4" t="s">
        <v>30</v>
      </c>
      <c r="F176" s="5">
        <v>1189899.99</v>
      </c>
      <c r="G176" s="6">
        <f>C176*D176</f>
        <v>1112056.07</v>
      </c>
      <c r="H176" s="7" t="s">
        <v>209</v>
      </c>
      <c r="I176" s="3" t="s">
        <v>210</v>
      </c>
      <c r="J176" s="2">
        <v>2</v>
      </c>
      <c r="K176" s="8">
        <v>43913</v>
      </c>
      <c r="L176" s="2" t="s">
        <v>211</v>
      </c>
      <c r="M176" s="2"/>
    </row>
    <row r="177" spans="1:13" x14ac:dyDescent="0.35">
      <c r="A177" s="2" t="s">
        <v>66</v>
      </c>
      <c r="B177" s="3" t="s">
        <v>298</v>
      </c>
      <c r="C177" s="2">
        <v>1</v>
      </c>
      <c r="D177" s="4">
        <v>1018691.59</v>
      </c>
      <c r="E177" s="4" t="s">
        <v>30</v>
      </c>
      <c r="F177" s="5">
        <v>1018691.59</v>
      </c>
      <c r="G177" s="6">
        <f>C177*D177</f>
        <v>1018691.59</v>
      </c>
      <c r="H177" s="7" t="s">
        <v>299</v>
      </c>
      <c r="I177" s="3" t="s">
        <v>210</v>
      </c>
      <c r="J177" s="2">
        <v>1</v>
      </c>
      <c r="K177" s="8">
        <v>43919</v>
      </c>
      <c r="L177" s="2" t="s">
        <v>300</v>
      </c>
      <c r="M177" s="2"/>
    </row>
    <row r="178" spans="1:13" x14ac:dyDescent="0.35">
      <c r="A178" s="2" t="s">
        <v>19</v>
      </c>
      <c r="B178" s="3" t="s">
        <v>23</v>
      </c>
      <c r="C178" s="2">
        <v>1</v>
      </c>
      <c r="D178" s="4">
        <v>1018500</v>
      </c>
      <c r="E178" s="4" t="s">
        <v>30</v>
      </c>
      <c r="F178" s="5">
        <v>1018500</v>
      </c>
      <c r="G178" s="6">
        <f>C178*D178</f>
        <v>1018500</v>
      </c>
      <c r="H178" s="7" t="s">
        <v>826</v>
      </c>
      <c r="I178" s="3" t="s">
        <v>749</v>
      </c>
      <c r="J178" s="2">
        <v>2</v>
      </c>
      <c r="K178" s="8">
        <v>43971</v>
      </c>
      <c r="L178" s="2" t="s">
        <v>827</v>
      </c>
      <c r="M178" s="2"/>
    </row>
    <row r="179" spans="1:13" x14ac:dyDescent="0.35">
      <c r="A179" s="2" t="s">
        <v>13</v>
      </c>
      <c r="B179" s="3" t="s">
        <v>23</v>
      </c>
      <c r="C179" s="2">
        <v>1</v>
      </c>
      <c r="D179" s="4">
        <f>E179</f>
        <v>1294083</v>
      </c>
      <c r="E179" s="4">
        <v>1294083</v>
      </c>
      <c r="F179" s="5">
        <v>1294083</v>
      </c>
      <c r="G179" s="6">
        <f>C179*D179</f>
        <v>1294083</v>
      </c>
      <c r="H179" s="7" t="s">
        <v>485</v>
      </c>
      <c r="I179" s="3" t="s">
        <v>626</v>
      </c>
      <c r="J179" s="2">
        <v>1</v>
      </c>
      <c r="K179" s="8">
        <v>44000</v>
      </c>
      <c r="L179" s="2" t="s">
        <v>966</v>
      </c>
      <c r="M179" s="2"/>
    </row>
    <row r="180" spans="1:13" x14ac:dyDescent="0.35">
      <c r="A180" s="2" t="s">
        <v>13</v>
      </c>
      <c r="B180" s="3" t="s">
        <v>23</v>
      </c>
      <c r="C180" s="2">
        <v>1</v>
      </c>
      <c r="D180" s="4">
        <v>1150000</v>
      </c>
      <c r="E180" s="4" t="s">
        <v>30</v>
      </c>
      <c r="F180" s="5">
        <v>1150000</v>
      </c>
      <c r="G180" s="6">
        <f>C180*D180</f>
        <v>1150000</v>
      </c>
      <c r="H180" s="7" t="s">
        <v>967</v>
      </c>
      <c r="I180" s="3" t="s">
        <v>210</v>
      </c>
      <c r="J180" s="2">
        <v>1</v>
      </c>
      <c r="K180" s="8">
        <v>44002</v>
      </c>
      <c r="L180" s="2" t="s">
        <v>968</v>
      </c>
      <c r="M180" s="2"/>
    </row>
    <row r="181" spans="1:13" x14ac:dyDescent="0.35">
      <c r="A181" s="2" t="s">
        <v>1260</v>
      </c>
      <c r="B181" s="2" t="s">
        <v>298</v>
      </c>
      <c r="C181" s="2">
        <v>1</v>
      </c>
      <c r="D181" s="4">
        <v>1294083</v>
      </c>
      <c r="E181" s="4"/>
      <c r="F181" s="4">
        <v>1294083</v>
      </c>
      <c r="G181" s="6">
        <f>C181*D181</f>
        <v>1294083</v>
      </c>
      <c r="H181" s="7" t="s">
        <v>485</v>
      </c>
      <c r="I181" s="3" t="s">
        <v>626</v>
      </c>
      <c r="J181" s="2"/>
      <c r="K181" s="22">
        <v>44088</v>
      </c>
      <c r="L181" s="9" t="s">
        <v>1261</v>
      </c>
      <c r="M181" s="2"/>
    </row>
    <row r="182" spans="1:13" x14ac:dyDescent="0.35">
      <c r="A182" s="2" t="s">
        <v>1343</v>
      </c>
      <c r="B182" s="2" t="s">
        <v>298</v>
      </c>
      <c r="C182" s="2">
        <v>1</v>
      </c>
      <c r="D182" s="4">
        <v>1258157.57</v>
      </c>
      <c r="E182" s="4"/>
      <c r="F182" s="4">
        <v>1400000</v>
      </c>
      <c r="G182" s="6">
        <f>C182*D182</f>
        <v>1258157.57</v>
      </c>
      <c r="H182" s="7" t="s">
        <v>485</v>
      </c>
      <c r="I182" s="3" t="s">
        <v>626</v>
      </c>
      <c r="J182" s="2"/>
      <c r="K182" s="22">
        <v>44120</v>
      </c>
      <c r="L182" s="9" t="s">
        <v>1344</v>
      </c>
      <c r="M182" s="2"/>
    </row>
    <row r="183" spans="1:13" x14ac:dyDescent="0.35">
      <c r="A183" s="2" t="s">
        <v>1459</v>
      </c>
      <c r="B183" s="2" t="s">
        <v>298</v>
      </c>
      <c r="C183" s="2">
        <v>2</v>
      </c>
      <c r="D183" s="4">
        <v>1200000</v>
      </c>
      <c r="E183" s="4"/>
      <c r="F183" s="4">
        <v>2400000</v>
      </c>
      <c r="G183" s="6">
        <f>C183*D183</f>
        <v>2400000</v>
      </c>
      <c r="H183" s="2" t="s">
        <v>1460</v>
      </c>
      <c r="I183" s="2" t="s">
        <v>1461</v>
      </c>
      <c r="J183" s="2">
        <v>1</v>
      </c>
      <c r="K183" s="22">
        <v>44141</v>
      </c>
      <c r="L183" s="2" t="s">
        <v>1462</v>
      </c>
      <c r="M183" s="2"/>
    </row>
    <row r="184" spans="1:13" x14ac:dyDescent="0.35">
      <c r="A184" s="2" t="s">
        <v>1515</v>
      </c>
      <c r="B184" s="2" t="s">
        <v>298</v>
      </c>
      <c r="C184" s="2">
        <v>1</v>
      </c>
      <c r="D184" s="4">
        <v>1471622</v>
      </c>
      <c r="E184" s="4"/>
      <c r="F184" s="4">
        <v>1471622</v>
      </c>
      <c r="G184" s="6">
        <f>C184*D184</f>
        <v>1471622</v>
      </c>
      <c r="H184" s="2" t="s">
        <v>1516</v>
      </c>
      <c r="I184" s="3" t="s">
        <v>343</v>
      </c>
      <c r="J184" s="2"/>
      <c r="K184" s="22">
        <v>44153</v>
      </c>
      <c r="L184" s="9" t="s">
        <v>1517</v>
      </c>
      <c r="M184" s="2"/>
    </row>
    <row r="185" spans="1:13" x14ac:dyDescent="0.35">
      <c r="A185" s="2" t="s">
        <v>1528</v>
      </c>
      <c r="B185" s="3" t="s">
        <v>298</v>
      </c>
      <c r="C185" s="2">
        <v>1</v>
      </c>
      <c r="D185" s="4">
        <v>1190000</v>
      </c>
      <c r="E185" s="4"/>
      <c r="F185" s="4">
        <v>1190000</v>
      </c>
      <c r="G185" s="6">
        <f>C185*D185</f>
        <v>1190000</v>
      </c>
      <c r="H185" s="2" t="s">
        <v>1529</v>
      </c>
      <c r="I185" s="3" t="s">
        <v>210</v>
      </c>
      <c r="J185" s="2">
        <v>1</v>
      </c>
      <c r="K185" s="22">
        <v>44155</v>
      </c>
      <c r="L185" s="9" t="s">
        <v>1530</v>
      </c>
      <c r="M185" s="2"/>
    </row>
    <row r="186" spans="1:13" x14ac:dyDescent="0.35">
      <c r="A186" s="2" t="s">
        <v>1558</v>
      </c>
      <c r="B186" s="2" t="s">
        <v>298</v>
      </c>
      <c r="C186" s="2">
        <v>1</v>
      </c>
      <c r="D186" s="4">
        <v>1471622</v>
      </c>
      <c r="E186" s="4"/>
      <c r="F186" s="4">
        <v>1471622</v>
      </c>
      <c r="G186" s="6">
        <f>C186*D186</f>
        <v>1471622</v>
      </c>
      <c r="H186" s="2" t="s">
        <v>1559</v>
      </c>
      <c r="I186" s="3" t="s">
        <v>343</v>
      </c>
      <c r="J186" s="2">
        <v>1</v>
      </c>
      <c r="K186" s="22">
        <v>44161</v>
      </c>
      <c r="L186" s="9" t="s">
        <v>1560</v>
      </c>
      <c r="M186" s="2"/>
    </row>
    <row r="187" spans="1:13" x14ac:dyDescent="0.35">
      <c r="A187" s="2"/>
      <c r="B187" s="2" t="s">
        <v>23</v>
      </c>
      <c r="C187" s="2">
        <v>4</v>
      </c>
      <c r="D187" s="4">
        <v>1420000</v>
      </c>
      <c r="E187" s="4"/>
      <c r="F187" s="4">
        <v>5680000</v>
      </c>
      <c r="G187" s="6">
        <f>C187*D187</f>
        <v>5680000</v>
      </c>
      <c r="H187" s="7" t="s">
        <v>1754</v>
      </c>
      <c r="I187" s="2"/>
      <c r="J187" s="2"/>
      <c r="K187" s="22"/>
      <c r="L187" s="9"/>
      <c r="M187" s="2"/>
    </row>
    <row r="188" spans="1:13" x14ac:dyDescent="0.35">
      <c r="A188" s="2" t="s">
        <v>34</v>
      </c>
      <c r="B188" s="3" t="s">
        <v>109</v>
      </c>
      <c r="C188" s="2">
        <v>1</v>
      </c>
      <c r="D188" s="4">
        <v>2593457.94</v>
      </c>
      <c r="E188" s="4" t="s">
        <v>30</v>
      </c>
      <c r="F188" s="5">
        <v>2593457.94</v>
      </c>
      <c r="G188" s="6">
        <f>F188</f>
        <v>2593457.94</v>
      </c>
      <c r="H188" s="7" t="s">
        <v>110</v>
      </c>
      <c r="I188" s="3" t="s">
        <v>111</v>
      </c>
      <c r="J188" s="2">
        <v>2</v>
      </c>
      <c r="K188" s="8">
        <v>43906</v>
      </c>
      <c r="L188" s="2" t="s">
        <v>112</v>
      </c>
      <c r="M188" s="2"/>
    </row>
    <row r="189" spans="1:13" x14ac:dyDescent="0.35">
      <c r="A189" s="2" t="s">
        <v>746</v>
      </c>
      <c r="B189" s="3" t="s">
        <v>747</v>
      </c>
      <c r="C189" s="2">
        <v>1</v>
      </c>
      <c r="D189" s="4">
        <v>981308.41</v>
      </c>
      <c r="E189" s="4">
        <v>1050000</v>
      </c>
      <c r="F189" s="5">
        <v>1050000</v>
      </c>
      <c r="G189" s="6">
        <f>C189*D189</f>
        <v>981308.41</v>
      </c>
      <c r="H189" s="7" t="s">
        <v>748</v>
      </c>
      <c r="I189" s="3" t="s">
        <v>749</v>
      </c>
      <c r="J189" s="2">
        <v>4</v>
      </c>
      <c r="K189" s="8">
        <v>43959</v>
      </c>
      <c r="L189" s="9" t="s">
        <v>750</v>
      </c>
      <c r="M189" s="2"/>
    </row>
    <row r="190" spans="1:13" x14ac:dyDescent="0.35">
      <c r="A190" s="2" t="s">
        <v>368</v>
      </c>
      <c r="B190" s="3" t="s">
        <v>622</v>
      </c>
      <c r="C190" s="2">
        <v>4</v>
      </c>
      <c r="D190" s="4">
        <v>1327102.8</v>
      </c>
      <c r="E190" s="4" t="s">
        <v>30</v>
      </c>
      <c r="F190" s="5">
        <v>5308411.2</v>
      </c>
      <c r="G190" s="6">
        <f>C190*D190</f>
        <v>5308411.2</v>
      </c>
      <c r="H190" s="3" t="s">
        <v>437</v>
      </c>
      <c r="I190" s="3" t="s">
        <v>623</v>
      </c>
      <c r="J190" s="2">
        <v>1</v>
      </c>
      <c r="K190" s="8">
        <v>43937</v>
      </c>
      <c r="L190" s="9" t="s">
        <v>624</v>
      </c>
      <c r="M190" s="2"/>
    </row>
    <row r="191" spans="1:13" x14ac:dyDescent="0.35">
      <c r="A191" s="2" t="s">
        <v>19</v>
      </c>
      <c r="B191" s="3" t="s">
        <v>1049</v>
      </c>
      <c r="C191" s="2">
        <v>2</v>
      </c>
      <c r="D191" s="4">
        <v>119890</v>
      </c>
      <c r="E191" s="4" t="s">
        <v>30</v>
      </c>
      <c r="F191" s="5">
        <v>239780</v>
      </c>
      <c r="G191" s="6">
        <f>C191*D191</f>
        <v>239780</v>
      </c>
      <c r="H191" s="7" t="s">
        <v>1050</v>
      </c>
      <c r="I191" s="3" t="s">
        <v>1051</v>
      </c>
      <c r="J191" s="5">
        <v>1</v>
      </c>
      <c r="K191" s="8">
        <v>44026</v>
      </c>
      <c r="L191" s="2" t="s">
        <v>1052</v>
      </c>
      <c r="M191" s="2"/>
    </row>
    <row r="192" spans="1:13" x14ac:dyDescent="0.35">
      <c r="A192" s="2" t="s">
        <v>66</v>
      </c>
      <c r="B192" s="3" t="s">
        <v>1153</v>
      </c>
      <c r="C192" s="2">
        <v>1</v>
      </c>
      <c r="D192" s="4">
        <v>143802.76999999999</v>
      </c>
      <c r="E192" s="4" t="s">
        <v>30</v>
      </c>
      <c r="F192" s="5">
        <v>143802.76999999999</v>
      </c>
      <c r="G192" s="6">
        <f>C192*D192</f>
        <v>143802.76999999999</v>
      </c>
      <c r="H192" s="7" t="s">
        <v>432</v>
      </c>
      <c r="I192" s="3" t="s">
        <v>1154</v>
      </c>
      <c r="J192" s="2">
        <v>2</v>
      </c>
      <c r="K192" s="8">
        <v>44054</v>
      </c>
      <c r="L192" s="9" t="s">
        <v>1155</v>
      </c>
      <c r="M192" s="2"/>
    </row>
    <row r="193" spans="1:13" x14ac:dyDescent="0.35">
      <c r="A193" s="2" t="s">
        <v>19</v>
      </c>
      <c r="B193" s="3" t="s">
        <v>216</v>
      </c>
      <c r="C193" s="2">
        <v>1</v>
      </c>
      <c r="D193" s="4">
        <f>E193</f>
        <v>121777</v>
      </c>
      <c r="E193" s="4">
        <v>121777</v>
      </c>
      <c r="F193" s="5">
        <v>121777</v>
      </c>
      <c r="G193" s="6">
        <f>C193*D193</f>
        <v>121777</v>
      </c>
      <c r="H193" s="7" t="s">
        <v>217</v>
      </c>
      <c r="I193" s="3" t="s">
        <v>218</v>
      </c>
      <c r="J193" s="5">
        <v>1</v>
      </c>
      <c r="K193" s="8">
        <v>43914</v>
      </c>
      <c r="L193" s="2" t="s">
        <v>219</v>
      </c>
      <c r="M193" s="2"/>
    </row>
    <row r="194" spans="1:13" x14ac:dyDescent="0.35">
      <c r="A194" s="2" t="s">
        <v>231</v>
      </c>
      <c r="B194" s="3" t="s">
        <v>216</v>
      </c>
      <c r="C194" s="2">
        <v>2</v>
      </c>
      <c r="D194" s="4">
        <f>E194</f>
        <v>112500</v>
      </c>
      <c r="E194" s="4">
        <v>112500</v>
      </c>
      <c r="F194" s="5">
        <v>225000</v>
      </c>
      <c r="G194" s="6">
        <f>C194*D194</f>
        <v>225000</v>
      </c>
      <c r="H194" s="3" t="s">
        <v>232</v>
      </c>
      <c r="I194" s="3" t="s">
        <v>218</v>
      </c>
      <c r="J194" s="2">
        <v>1</v>
      </c>
      <c r="K194" s="8">
        <v>43915</v>
      </c>
      <c r="L194" s="2" t="s">
        <v>233</v>
      </c>
      <c r="M194" s="2"/>
    </row>
    <row r="195" spans="1:13" x14ac:dyDescent="0.35">
      <c r="A195" s="2" t="s">
        <v>19</v>
      </c>
      <c r="B195" s="3" t="s">
        <v>216</v>
      </c>
      <c r="C195" s="2">
        <v>1</v>
      </c>
      <c r="D195" s="4">
        <v>115000</v>
      </c>
      <c r="E195" s="4" t="s">
        <v>30</v>
      </c>
      <c r="F195" s="5">
        <v>115000</v>
      </c>
      <c r="G195" s="6">
        <f>C195*D195</f>
        <v>115000</v>
      </c>
      <c r="H195" s="7" t="s">
        <v>570</v>
      </c>
      <c r="I195" s="3" t="s">
        <v>259</v>
      </c>
      <c r="J195" s="5">
        <v>1</v>
      </c>
      <c r="K195" s="8">
        <v>43935</v>
      </c>
      <c r="L195" s="2" t="s">
        <v>571</v>
      </c>
      <c r="M195" s="2"/>
    </row>
    <row r="196" spans="1:13" x14ac:dyDescent="0.35">
      <c r="A196" s="2" t="s">
        <v>19</v>
      </c>
      <c r="B196" s="3" t="s">
        <v>216</v>
      </c>
      <c r="C196" s="2">
        <v>1</v>
      </c>
      <c r="D196" s="4">
        <f>E196</f>
        <v>196100</v>
      </c>
      <c r="E196" s="4">
        <v>196100</v>
      </c>
      <c r="F196" s="5">
        <v>196100</v>
      </c>
      <c r="G196" s="6">
        <f>C196*D196</f>
        <v>196100</v>
      </c>
      <c r="H196" s="3" t="s">
        <v>389</v>
      </c>
      <c r="I196" s="3" t="s">
        <v>218</v>
      </c>
      <c r="J196" s="2">
        <v>1</v>
      </c>
      <c r="K196" s="8">
        <v>43936</v>
      </c>
      <c r="L196" s="2" t="s">
        <v>590</v>
      </c>
      <c r="M196" s="2"/>
    </row>
    <row r="197" spans="1:13" x14ac:dyDescent="0.35">
      <c r="A197" s="2" t="s">
        <v>19</v>
      </c>
      <c r="B197" s="3" t="s">
        <v>216</v>
      </c>
      <c r="C197" s="2">
        <v>1</v>
      </c>
      <c r="D197" s="4">
        <v>129700</v>
      </c>
      <c r="E197" s="4" t="s">
        <v>30</v>
      </c>
      <c r="F197" s="5">
        <v>129700</v>
      </c>
      <c r="G197" s="6">
        <f>C197*D197</f>
        <v>129700</v>
      </c>
      <c r="H197" s="7" t="s">
        <v>950</v>
      </c>
      <c r="I197" s="3" t="s">
        <v>951</v>
      </c>
      <c r="J197" s="5">
        <v>1</v>
      </c>
      <c r="K197" s="8">
        <v>43998</v>
      </c>
      <c r="L197" s="2" t="s">
        <v>952</v>
      </c>
      <c r="M197" s="2"/>
    </row>
    <row r="198" spans="1:13" x14ac:dyDescent="0.35">
      <c r="A198" s="2" t="s">
        <v>19</v>
      </c>
      <c r="B198" s="3" t="s">
        <v>216</v>
      </c>
      <c r="C198" s="2">
        <v>2</v>
      </c>
      <c r="D198" s="4">
        <v>93800</v>
      </c>
      <c r="E198" s="4">
        <v>0</v>
      </c>
      <c r="F198" s="5">
        <v>187600</v>
      </c>
      <c r="G198" s="6">
        <f>C198*D198</f>
        <v>187600</v>
      </c>
      <c r="H198" s="7" t="s">
        <v>1138</v>
      </c>
      <c r="I198" s="3" t="s">
        <v>1139</v>
      </c>
      <c r="J198" s="5">
        <v>1</v>
      </c>
      <c r="K198" s="8">
        <v>44049</v>
      </c>
      <c r="L198" s="9" t="s">
        <v>1140</v>
      </c>
      <c r="M198" s="2"/>
    </row>
    <row r="199" spans="1:13" x14ac:dyDescent="0.35">
      <c r="A199" s="2" t="s">
        <v>1248</v>
      </c>
      <c r="B199" s="3" t="s">
        <v>216</v>
      </c>
      <c r="C199" s="2">
        <v>1</v>
      </c>
      <c r="D199" s="4">
        <v>79000</v>
      </c>
      <c r="E199" s="4"/>
      <c r="F199" s="4">
        <v>79000</v>
      </c>
      <c r="G199" s="6">
        <f>C199*D199</f>
        <v>79000</v>
      </c>
      <c r="H199" s="2" t="s">
        <v>1249</v>
      </c>
      <c r="I199" s="2" t="s">
        <v>1250</v>
      </c>
      <c r="J199" s="2"/>
      <c r="K199" s="22">
        <v>44081</v>
      </c>
      <c r="L199" s="9" t="s">
        <v>1251</v>
      </c>
      <c r="M199" s="2"/>
    </row>
    <row r="200" spans="1:13" x14ac:dyDescent="0.35">
      <c r="A200" s="2" t="s">
        <v>1486</v>
      </c>
      <c r="B200" s="3" t="s">
        <v>216</v>
      </c>
      <c r="C200" s="2">
        <v>1</v>
      </c>
      <c r="D200" s="4">
        <v>98000</v>
      </c>
      <c r="E200" s="4"/>
      <c r="F200" s="4">
        <v>98000</v>
      </c>
      <c r="G200" s="6">
        <f>C200*D200</f>
        <v>98000</v>
      </c>
      <c r="H200" s="2" t="s">
        <v>1487</v>
      </c>
      <c r="I200" s="3" t="s">
        <v>21</v>
      </c>
      <c r="J200" s="2"/>
      <c r="K200" s="22">
        <v>44148</v>
      </c>
      <c r="L200" s="9" t="s">
        <v>1488</v>
      </c>
      <c r="M200" s="2"/>
    </row>
    <row r="201" spans="1:13" x14ac:dyDescent="0.35">
      <c r="A201" s="2" t="s">
        <v>1224</v>
      </c>
      <c r="B201" s="3" t="s">
        <v>216</v>
      </c>
      <c r="C201" s="2">
        <v>1</v>
      </c>
      <c r="D201" s="4">
        <v>208975</v>
      </c>
      <c r="E201" s="4"/>
      <c r="F201" s="4">
        <v>208975</v>
      </c>
      <c r="G201" s="6">
        <f>C201*D201</f>
        <v>208975</v>
      </c>
      <c r="H201" s="2" t="s">
        <v>1545</v>
      </c>
      <c r="I201" s="3" t="s">
        <v>21</v>
      </c>
      <c r="J201" s="2">
        <v>1</v>
      </c>
      <c r="K201" s="22">
        <v>44159</v>
      </c>
      <c r="L201" s="9" t="s">
        <v>1546</v>
      </c>
      <c r="M201" s="2"/>
    </row>
    <row r="202" spans="1:13" x14ac:dyDescent="0.35">
      <c r="A202" s="2" t="s">
        <v>19</v>
      </c>
      <c r="B202" s="3" t="s">
        <v>162</v>
      </c>
      <c r="C202" s="2">
        <v>1</v>
      </c>
      <c r="D202" s="4">
        <f>E202</f>
        <v>792000</v>
      </c>
      <c r="E202" s="15">
        <v>792000</v>
      </c>
      <c r="F202" s="18">
        <v>792000</v>
      </c>
      <c r="G202" s="6">
        <f>C202*D202</f>
        <v>792000</v>
      </c>
      <c r="H202" s="3" t="s">
        <v>163</v>
      </c>
      <c r="I202" s="3" t="s">
        <v>164</v>
      </c>
      <c r="J202" s="2">
        <v>1</v>
      </c>
      <c r="K202" s="8">
        <v>43910</v>
      </c>
      <c r="L202" s="2" t="s">
        <v>165</v>
      </c>
      <c r="M202" s="2"/>
    </row>
    <row r="203" spans="1:13" x14ac:dyDescent="0.35">
      <c r="A203" s="2" t="s">
        <v>66</v>
      </c>
      <c r="B203" s="3" t="s">
        <v>162</v>
      </c>
      <c r="C203" s="2">
        <v>2</v>
      </c>
      <c r="D203" s="4">
        <f>E203</f>
        <v>792000</v>
      </c>
      <c r="E203" s="4">
        <v>792000</v>
      </c>
      <c r="F203" s="5">
        <v>1584000</v>
      </c>
      <c r="G203" s="6">
        <f>C203*D203</f>
        <v>1584000</v>
      </c>
      <c r="H203" s="7" t="s">
        <v>189</v>
      </c>
      <c r="I203" s="3" t="s">
        <v>164</v>
      </c>
      <c r="J203" s="2">
        <v>1</v>
      </c>
      <c r="K203" s="8">
        <v>43913</v>
      </c>
      <c r="L203" s="9" t="s">
        <v>190</v>
      </c>
      <c r="M203" s="2"/>
    </row>
    <row r="204" spans="1:13" x14ac:dyDescent="0.35">
      <c r="A204" s="2" t="s">
        <v>34</v>
      </c>
      <c r="B204" s="3" t="s">
        <v>162</v>
      </c>
      <c r="C204" s="2">
        <v>3</v>
      </c>
      <c r="D204" s="4">
        <f>E204</f>
        <v>792000</v>
      </c>
      <c r="E204" s="4">
        <v>792000</v>
      </c>
      <c r="F204" s="5">
        <v>2376000</v>
      </c>
      <c r="G204" s="6">
        <f>C204*D204</f>
        <v>2376000</v>
      </c>
      <c r="H204" s="7" t="s">
        <v>189</v>
      </c>
      <c r="I204" s="3" t="s">
        <v>164</v>
      </c>
      <c r="J204" s="2">
        <v>1</v>
      </c>
      <c r="K204" s="8">
        <v>43913</v>
      </c>
      <c r="L204" s="2" t="s">
        <v>191</v>
      </c>
      <c r="M204" s="2"/>
    </row>
    <row r="205" spans="1:13" x14ac:dyDescent="0.35">
      <c r="A205" s="2" t="s">
        <v>66</v>
      </c>
      <c r="B205" s="3" t="s">
        <v>162</v>
      </c>
      <c r="C205" s="2">
        <v>2</v>
      </c>
      <c r="D205" s="4">
        <v>740000</v>
      </c>
      <c r="E205" s="4" t="s">
        <v>30</v>
      </c>
      <c r="F205" s="5">
        <v>1480000</v>
      </c>
      <c r="G205" s="6">
        <f>C205*D205</f>
        <v>1480000</v>
      </c>
      <c r="H205" s="7" t="s">
        <v>371</v>
      </c>
      <c r="I205" s="3" t="s">
        <v>372</v>
      </c>
      <c r="J205" s="2">
        <v>1</v>
      </c>
      <c r="K205" s="8">
        <v>43922</v>
      </c>
      <c r="L205" s="9" t="s">
        <v>373</v>
      </c>
      <c r="M205" s="2"/>
    </row>
    <row r="206" spans="1:13" x14ac:dyDescent="0.35">
      <c r="A206" s="2" t="s">
        <v>19</v>
      </c>
      <c r="B206" s="3" t="s">
        <v>162</v>
      </c>
      <c r="C206" s="2">
        <v>2</v>
      </c>
      <c r="D206" s="4">
        <f>E206</f>
        <v>449999.2</v>
      </c>
      <c r="E206" s="4">
        <v>449999.2</v>
      </c>
      <c r="F206" s="5">
        <v>899998.4</v>
      </c>
      <c r="G206" s="6">
        <f>C206*D206</f>
        <v>899998.4</v>
      </c>
      <c r="H206" s="7" t="s">
        <v>508</v>
      </c>
      <c r="I206" s="3" t="s">
        <v>509</v>
      </c>
      <c r="J206" s="2">
        <v>1</v>
      </c>
      <c r="K206" s="8">
        <v>43930</v>
      </c>
      <c r="L206" s="2" t="s">
        <v>510</v>
      </c>
      <c r="M206" s="2"/>
    </row>
    <row r="207" spans="1:13" x14ac:dyDescent="0.35">
      <c r="A207" s="2" t="s">
        <v>95</v>
      </c>
      <c r="B207" s="3" t="s">
        <v>162</v>
      </c>
      <c r="C207" s="2">
        <v>10</v>
      </c>
      <c r="D207" s="4">
        <v>699888.07</v>
      </c>
      <c r="E207" s="4" t="s">
        <v>30</v>
      </c>
      <c r="F207" s="5">
        <v>6998880.7000000002</v>
      </c>
      <c r="G207" s="6">
        <f>C207*D207</f>
        <v>6998880.6999999993</v>
      </c>
      <c r="H207" s="7" t="s">
        <v>255</v>
      </c>
      <c r="I207" s="3" t="s">
        <v>721</v>
      </c>
      <c r="J207" s="2">
        <v>1</v>
      </c>
      <c r="K207" s="8">
        <v>43956</v>
      </c>
      <c r="L207" s="2" t="s">
        <v>722</v>
      </c>
      <c r="M207" s="2"/>
    </row>
    <row r="208" spans="1:13" x14ac:dyDescent="0.35">
      <c r="A208" s="2" t="s">
        <v>19</v>
      </c>
      <c r="B208" s="3" t="s">
        <v>162</v>
      </c>
      <c r="C208" s="2">
        <v>1</v>
      </c>
      <c r="D208" s="4">
        <f>E208</f>
        <v>855777</v>
      </c>
      <c r="E208" s="4">
        <v>855777</v>
      </c>
      <c r="F208" s="5">
        <v>855777</v>
      </c>
      <c r="G208" s="6">
        <f>C208*D208</f>
        <v>855777</v>
      </c>
      <c r="H208" s="3" t="s">
        <v>920</v>
      </c>
      <c r="I208" s="3" t="s">
        <v>21</v>
      </c>
      <c r="J208" s="2">
        <v>1</v>
      </c>
      <c r="K208" s="8">
        <v>43992</v>
      </c>
      <c r="L208" s="2" t="s">
        <v>921</v>
      </c>
      <c r="M208" s="2"/>
    </row>
    <row r="209" spans="1:13" x14ac:dyDescent="0.35">
      <c r="A209" s="2" t="s">
        <v>19</v>
      </c>
      <c r="B209" s="3" t="s">
        <v>243</v>
      </c>
      <c r="C209" s="2">
        <v>1</v>
      </c>
      <c r="D209" s="4">
        <f>E209</f>
        <v>390000</v>
      </c>
      <c r="E209" s="4">
        <v>390000</v>
      </c>
      <c r="F209" s="5">
        <v>390000</v>
      </c>
      <c r="G209" s="6">
        <f>C209*D209</f>
        <v>390000</v>
      </c>
      <c r="H209" s="3" t="s">
        <v>232</v>
      </c>
      <c r="I209" s="3" t="s">
        <v>218</v>
      </c>
      <c r="J209" s="2">
        <v>1</v>
      </c>
      <c r="K209" s="8">
        <v>43915</v>
      </c>
      <c r="L209" s="2" t="s">
        <v>233</v>
      </c>
      <c r="M209" s="2"/>
    </row>
    <row r="210" spans="1:13" x14ac:dyDescent="0.35">
      <c r="A210" s="2" t="s">
        <v>19</v>
      </c>
      <c r="B210" s="3" t="s">
        <v>243</v>
      </c>
      <c r="C210" s="2">
        <v>1</v>
      </c>
      <c r="D210" s="4">
        <v>450000</v>
      </c>
      <c r="E210" s="4" t="s">
        <v>30</v>
      </c>
      <c r="F210" s="5">
        <v>450000</v>
      </c>
      <c r="G210" s="6">
        <f>C210*D210</f>
        <v>450000</v>
      </c>
      <c r="H210" s="7" t="s">
        <v>258</v>
      </c>
      <c r="I210" s="3" t="s">
        <v>259</v>
      </c>
      <c r="J210" s="2">
        <v>1</v>
      </c>
      <c r="K210" s="8">
        <v>43916</v>
      </c>
      <c r="L210" s="2" t="s">
        <v>260</v>
      </c>
      <c r="M210" s="2"/>
    </row>
    <row r="211" spans="1:13" x14ac:dyDescent="0.35">
      <c r="A211" s="2" t="s">
        <v>19</v>
      </c>
      <c r="B211" s="3" t="s">
        <v>243</v>
      </c>
      <c r="C211" s="2">
        <v>1</v>
      </c>
      <c r="D211" s="4">
        <v>482242</v>
      </c>
      <c r="E211" s="4">
        <v>515998.94</v>
      </c>
      <c r="F211" s="5">
        <v>515998.94</v>
      </c>
      <c r="G211" s="6">
        <f>C211*D211</f>
        <v>482242</v>
      </c>
      <c r="H211" s="3" t="s">
        <v>322</v>
      </c>
      <c r="I211" s="3" t="s">
        <v>21</v>
      </c>
      <c r="J211" s="2">
        <v>1</v>
      </c>
      <c r="K211" s="8">
        <v>43920</v>
      </c>
      <c r="L211" s="2" t="s">
        <v>323</v>
      </c>
      <c r="M211" s="2"/>
    </row>
    <row r="212" spans="1:13" x14ac:dyDescent="0.35">
      <c r="A212" s="2" t="s">
        <v>19</v>
      </c>
      <c r="B212" s="3" t="s">
        <v>243</v>
      </c>
      <c r="C212" s="2">
        <v>1</v>
      </c>
      <c r="D212" s="4">
        <v>483960</v>
      </c>
      <c r="E212" s="4" t="s">
        <v>30</v>
      </c>
      <c r="F212" s="5">
        <v>483960</v>
      </c>
      <c r="G212" s="6">
        <f>C212*D212</f>
        <v>483960</v>
      </c>
      <c r="H212" s="3" t="s">
        <v>258</v>
      </c>
      <c r="I212" s="3" t="s">
        <v>259</v>
      </c>
      <c r="J212" s="2">
        <v>1</v>
      </c>
      <c r="K212" s="8">
        <v>43922</v>
      </c>
      <c r="L212" s="2" t="s">
        <v>379</v>
      </c>
      <c r="M212" s="2"/>
    </row>
    <row r="213" spans="1:13" x14ac:dyDescent="0.35">
      <c r="A213" s="2" t="s">
        <v>19</v>
      </c>
      <c r="B213" s="3" t="s">
        <v>243</v>
      </c>
      <c r="C213" s="2">
        <v>1</v>
      </c>
      <c r="D213" s="4">
        <v>483960</v>
      </c>
      <c r="E213" s="4" t="s">
        <v>30</v>
      </c>
      <c r="F213" s="5">
        <v>483960</v>
      </c>
      <c r="G213" s="6">
        <f>C213*D213</f>
        <v>483960</v>
      </c>
      <c r="H213" s="7" t="s">
        <v>391</v>
      </c>
      <c r="I213" s="3" t="s">
        <v>259</v>
      </c>
      <c r="J213" s="2">
        <v>1</v>
      </c>
      <c r="K213" s="8">
        <v>43923</v>
      </c>
      <c r="L213" s="2" t="s">
        <v>392</v>
      </c>
      <c r="M213" s="2"/>
    </row>
    <row r="214" spans="1:13" x14ac:dyDescent="0.35">
      <c r="A214" s="2" t="s">
        <v>19</v>
      </c>
      <c r="B214" s="3" t="s">
        <v>243</v>
      </c>
      <c r="C214" s="2">
        <v>1</v>
      </c>
      <c r="D214" s="4">
        <v>320000</v>
      </c>
      <c r="E214" s="4">
        <v>0</v>
      </c>
      <c r="F214" s="5">
        <v>320000</v>
      </c>
      <c r="G214" s="6">
        <f>C214*D214</f>
        <v>320000</v>
      </c>
      <c r="H214" s="7" t="s">
        <v>508</v>
      </c>
      <c r="I214" s="3" t="s">
        <v>509</v>
      </c>
      <c r="J214" s="2">
        <v>1</v>
      </c>
      <c r="K214" s="8">
        <v>43930</v>
      </c>
      <c r="L214" s="9" t="s">
        <v>514</v>
      </c>
      <c r="M214" s="2"/>
    </row>
    <row r="215" spans="1:13" x14ac:dyDescent="0.35">
      <c r="A215" s="2" t="s">
        <v>19</v>
      </c>
      <c r="B215" s="3" t="s">
        <v>243</v>
      </c>
      <c r="C215" s="2">
        <v>1</v>
      </c>
      <c r="D215" s="4">
        <v>490000</v>
      </c>
      <c r="E215" s="4" t="s">
        <v>30</v>
      </c>
      <c r="F215" s="5">
        <v>490000</v>
      </c>
      <c r="G215" s="6">
        <f>C215*D215</f>
        <v>490000</v>
      </c>
      <c r="H215" s="3" t="s">
        <v>890</v>
      </c>
      <c r="I215" s="3" t="s">
        <v>21</v>
      </c>
      <c r="J215" s="2">
        <v>1</v>
      </c>
      <c r="K215" s="8">
        <v>43983</v>
      </c>
      <c r="L215" s="2" t="s">
        <v>891</v>
      </c>
      <c r="M215" s="2"/>
    </row>
    <row r="216" spans="1:13" x14ac:dyDescent="0.35">
      <c r="A216" s="2" t="s">
        <v>19</v>
      </c>
      <c r="B216" s="3" t="s">
        <v>243</v>
      </c>
      <c r="C216" s="2">
        <v>1</v>
      </c>
      <c r="D216" s="4">
        <v>560000</v>
      </c>
      <c r="E216" s="4" t="s">
        <v>30</v>
      </c>
      <c r="F216" s="5">
        <v>560000</v>
      </c>
      <c r="G216" s="6">
        <f>C216*D216</f>
        <v>560000</v>
      </c>
      <c r="H216" s="3" t="s">
        <v>1022</v>
      </c>
      <c r="I216" s="3" t="s">
        <v>1023</v>
      </c>
      <c r="J216" s="2">
        <v>1</v>
      </c>
      <c r="K216" s="8">
        <v>44015</v>
      </c>
      <c r="L216" s="2" t="s">
        <v>1024</v>
      </c>
      <c r="M216" s="2"/>
    </row>
    <row r="217" spans="1:13" x14ac:dyDescent="0.35">
      <c r="A217" s="2" t="s">
        <v>19</v>
      </c>
      <c r="B217" s="3" t="s">
        <v>243</v>
      </c>
      <c r="C217" s="2">
        <v>1</v>
      </c>
      <c r="D217" s="4">
        <v>540000</v>
      </c>
      <c r="E217" s="4" t="s">
        <v>30</v>
      </c>
      <c r="F217" s="5">
        <v>540000</v>
      </c>
      <c r="G217" s="6">
        <f>C217*D217</f>
        <v>540000</v>
      </c>
      <c r="H217" s="3" t="s">
        <v>1135</v>
      </c>
      <c r="I217" s="3" t="s">
        <v>21</v>
      </c>
      <c r="J217" s="2">
        <v>1</v>
      </c>
      <c r="K217" s="8">
        <v>44049</v>
      </c>
      <c r="L217" s="2" t="s">
        <v>1136</v>
      </c>
      <c r="M217" s="2"/>
    </row>
    <row r="218" spans="1:13" x14ac:dyDescent="0.35">
      <c r="A218" s="2" t="s">
        <v>19</v>
      </c>
      <c r="B218" s="3" t="s">
        <v>243</v>
      </c>
      <c r="C218" s="2">
        <v>1</v>
      </c>
      <c r="D218" s="4">
        <v>540000</v>
      </c>
      <c r="E218" s="4" t="s">
        <v>30</v>
      </c>
      <c r="F218" s="5">
        <v>540000</v>
      </c>
      <c r="G218" s="6">
        <f>C218*D218</f>
        <v>540000</v>
      </c>
      <c r="H218" s="7" t="s">
        <v>1183</v>
      </c>
      <c r="I218" s="3" t="s">
        <v>21</v>
      </c>
      <c r="J218" s="2">
        <v>1</v>
      </c>
      <c r="K218" s="8">
        <v>44062</v>
      </c>
      <c r="L218" s="2" t="s">
        <v>1184</v>
      </c>
      <c r="M218" s="2"/>
    </row>
    <row r="219" spans="1:13" x14ac:dyDescent="0.35">
      <c r="A219" s="2" t="s">
        <v>1413</v>
      </c>
      <c r="B219" s="3" t="s">
        <v>243</v>
      </c>
      <c r="C219" s="2">
        <v>1</v>
      </c>
      <c r="D219" s="4">
        <v>520000</v>
      </c>
      <c r="E219" s="4"/>
      <c r="F219" s="4">
        <v>520000</v>
      </c>
      <c r="G219" s="6">
        <f>C219*D219</f>
        <v>520000</v>
      </c>
      <c r="H219" s="2" t="s">
        <v>1414</v>
      </c>
      <c r="I219" s="2" t="s">
        <v>1415</v>
      </c>
      <c r="J219" s="2">
        <v>1</v>
      </c>
      <c r="K219" s="22">
        <v>44134</v>
      </c>
      <c r="L219" s="9" t="s">
        <v>1416</v>
      </c>
      <c r="M219" s="2"/>
    </row>
    <row r="220" spans="1:13" x14ac:dyDescent="0.35">
      <c r="A220" s="2" t="s">
        <v>1631</v>
      </c>
      <c r="B220" s="3" t="s">
        <v>243</v>
      </c>
      <c r="C220" s="2">
        <v>1</v>
      </c>
      <c r="D220" s="4">
        <v>500255</v>
      </c>
      <c r="E220" s="4"/>
      <c r="F220" s="4">
        <v>500255</v>
      </c>
      <c r="G220" s="6">
        <f>C220*D220</f>
        <v>500255</v>
      </c>
      <c r="H220" s="2" t="s">
        <v>1414</v>
      </c>
      <c r="I220" s="2" t="s">
        <v>1632</v>
      </c>
      <c r="J220" s="2">
        <v>1</v>
      </c>
      <c r="K220" s="22">
        <v>44176</v>
      </c>
      <c r="L220" s="9" t="s">
        <v>1633</v>
      </c>
      <c r="M220" s="2"/>
    </row>
    <row r="221" spans="1:13" x14ac:dyDescent="0.35">
      <c r="A221" s="2" t="s">
        <v>1693</v>
      </c>
      <c r="B221" s="3" t="s">
        <v>243</v>
      </c>
      <c r="C221" s="2">
        <v>1</v>
      </c>
      <c r="D221" s="4">
        <v>530000</v>
      </c>
      <c r="E221" s="4"/>
      <c r="F221" s="23">
        <v>530000</v>
      </c>
      <c r="G221" s="6">
        <f>C221*D221</f>
        <v>530000</v>
      </c>
      <c r="H221" s="24" t="s">
        <v>1694</v>
      </c>
      <c r="I221" s="3" t="s">
        <v>21</v>
      </c>
      <c r="J221" s="2">
        <v>1</v>
      </c>
      <c r="K221" s="25">
        <v>44188</v>
      </c>
      <c r="L221" s="9" t="s">
        <v>1695</v>
      </c>
      <c r="M221" s="2"/>
    </row>
    <row r="222" spans="1:13" x14ac:dyDescent="0.35">
      <c r="A222" s="2" t="s">
        <v>19</v>
      </c>
      <c r="B222" s="3" t="s">
        <v>394</v>
      </c>
      <c r="C222" s="2">
        <v>1</v>
      </c>
      <c r="D222" s="4">
        <v>646800</v>
      </c>
      <c r="E222" s="4" t="s">
        <v>30</v>
      </c>
      <c r="F222" s="5">
        <v>646800</v>
      </c>
      <c r="G222" s="6">
        <f>C222*D222</f>
        <v>646800</v>
      </c>
      <c r="H222" s="3" t="s">
        <v>395</v>
      </c>
      <c r="I222" s="3" t="s">
        <v>259</v>
      </c>
      <c r="J222" s="2">
        <v>1</v>
      </c>
      <c r="K222" s="8">
        <v>43924</v>
      </c>
      <c r="L222" s="9" t="s">
        <v>396</v>
      </c>
      <c r="M222" s="2"/>
    </row>
    <row r="223" spans="1:13" x14ac:dyDescent="0.35">
      <c r="A223" s="2" t="s">
        <v>1686</v>
      </c>
      <c r="B223" s="3" t="s">
        <v>394</v>
      </c>
      <c r="C223" s="2">
        <v>1</v>
      </c>
      <c r="D223" s="4">
        <v>600000</v>
      </c>
      <c r="E223" s="4"/>
      <c r="F223" s="4">
        <v>600000</v>
      </c>
      <c r="G223" s="6">
        <f>C223*D223</f>
        <v>600000</v>
      </c>
      <c r="H223" s="2" t="s">
        <v>1687</v>
      </c>
      <c r="I223" s="2" t="s">
        <v>1415</v>
      </c>
      <c r="J223" s="2">
        <v>1</v>
      </c>
      <c r="K223" s="22">
        <v>44188</v>
      </c>
      <c r="L223" s="9" t="s">
        <v>1688</v>
      </c>
      <c r="M223" s="2"/>
    </row>
    <row r="224" spans="1:13" x14ac:dyDescent="0.35">
      <c r="A224" s="2" t="s">
        <v>95</v>
      </c>
      <c r="B224" s="3" t="s">
        <v>465</v>
      </c>
      <c r="C224" s="2">
        <v>9</v>
      </c>
      <c r="D224" s="4">
        <v>1028000</v>
      </c>
      <c r="E224" s="4" t="s">
        <v>30</v>
      </c>
      <c r="F224" s="5">
        <v>9252000</v>
      </c>
      <c r="G224" s="6">
        <f>C224*D224</f>
        <v>9252000</v>
      </c>
      <c r="H224" s="7" t="s">
        <v>466</v>
      </c>
      <c r="I224" s="3" t="s">
        <v>126</v>
      </c>
      <c r="J224" s="2">
        <v>1</v>
      </c>
      <c r="K224" s="8">
        <v>43929</v>
      </c>
      <c r="L224" s="2" t="s">
        <v>467</v>
      </c>
      <c r="M224" s="2"/>
    </row>
    <row r="225" spans="1:13" x14ac:dyDescent="0.35">
      <c r="A225" s="2" t="s">
        <v>34</v>
      </c>
      <c r="B225" s="3" t="s">
        <v>465</v>
      </c>
      <c r="C225" s="2">
        <v>3</v>
      </c>
      <c r="D225" s="4">
        <v>1028000</v>
      </c>
      <c r="E225" s="4" t="s">
        <v>30</v>
      </c>
      <c r="F225" s="5">
        <v>3084000</v>
      </c>
      <c r="G225" s="6">
        <f>C225*D225</f>
        <v>3084000</v>
      </c>
      <c r="H225" s="7" t="s">
        <v>481</v>
      </c>
      <c r="I225" s="3" t="s">
        <v>126</v>
      </c>
      <c r="J225" s="2">
        <v>1</v>
      </c>
      <c r="K225" s="8">
        <v>43929</v>
      </c>
      <c r="L225" s="2" t="s">
        <v>482</v>
      </c>
      <c r="M225" s="2"/>
    </row>
    <row r="226" spans="1:13" x14ac:dyDescent="0.35">
      <c r="A226" s="2" t="s">
        <v>34</v>
      </c>
      <c r="B226" s="3" t="s">
        <v>465</v>
      </c>
      <c r="C226" s="2">
        <v>3</v>
      </c>
      <c r="D226" s="4">
        <v>1028000</v>
      </c>
      <c r="E226" s="4" t="s">
        <v>30</v>
      </c>
      <c r="F226" s="5">
        <v>3084000</v>
      </c>
      <c r="G226" s="6">
        <f>C226*D226</f>
        <v>3084000</v>
      </c>
      <c r="H226" s="7" t="s">
        <v>483</v>
      </c>
      <c r="I226" s="3" t="s">
        <v>126</v>
      </c>
      <c r="J226" s="2">
        <v>1</v>
      </c>
      <c r="K226" s="8">
        <v>43929</v>
      </c>
      <c r="L226" s="2" t="s">
        <v>484</v>
      </c>
      <c r="M226" s="2"/>
    </row>
    <row r="227" spans="1:13" x14ac:dyDescent="0.35">
      <c r="A227" s="2" t="s">
        <v>19</v>
      </c>
      <c r="B227" s="3" t="s">
        <v>465</v>
      </c>
      <c r="C227" s="2">
        <v>1</v>
      </c>
      <c r="D227" s="4">
        <v>1028000</v>
      </c>
      <c r="E227" s="4" t="s">
        <v>30</v>
      </c>
      <c r="F227" s="5">
        <v>1028000</v>
      </c>
      <c r="G227" s="6">
        <f>C227*D227</f>
        <v>1028000</v>
      </c>
      <c r="H227" s="7" t="s">
        <v>485</v>
      </c>
      <c r="I227" s="3" t="s">
        <v>126</v>
      </c>
      <c r="J227" s="2">
        <v>1</v>
      </c>
      <c r="K227" s="8">
        <v>43929</v>
      </c>
      <c r="L227" s="2" t="s">
        <v>486</v>
      </c>
      <c r="M227" s="2"/>
    </row>
    <row r="228" spans="1:13" x14ac:dyDescent="0.35">
      <c r="A228" s="2" t="s">
        <v>34</v>
      </c>
      <c r="B228" s="3" t="s">
        <v>465</v>
      </c>
      <c r="C228" s="2">
        <v>4</v>
      </c>
      <c r="D228" s="4">
        <v>1028000</v>
      </c>
      <c r="E228" s="4" t="s">
        <v>30</v>
      </c>
      <c r="F228" s="4">
        <v>4112000</v>
      </c>
      <c r="G228" s="6">
        <f>C228*D228</f>
        <v>4112000</v>
      </c>
      <c r="H228" s="7" t="s">
        <v>490</v>
      </c>
      <c r="I228" s="3" t="s">
        <v>126</v>
      </c>
      <c r="J228" s="2">
        <v>1</v>
      </c>
      <c r="K228" s="8">
        <v>43929</v>
      </c>
      <c r="L228" s="2" t="s">
        <v>491</v>
      </c>
      <c r="M228" s="2"/>
    </row>
    <row r="229" spans="1:13" x14ac:dyDescent="0.35">
      <c r="A229" s="2" t="s">
        <v>19</v>
      </c>
      <c r="B229" s="3" t="s">
        <v>857</v>
      </c>
      <c r="C229" s="2">
        <v>1</v>
      </c>
      <c r="D229" s="4">
        <v>800000</v>
      </c>
      <c r="E229" s="4" t="s">
        <v>30</v>
      </c>
      <c r="F229" s="5">
        <v>800000</v>
      </c>
      <c r="G229" s="6">
        <f>C229*D229</f>
        <v>800000</v>
      </c>
      <c r="H229" s="7" t="s">
        <v>402</v>
      </c>
      <c r="I229" s="3" t="s">
        <v>858</v>
      </c>
      <c r="J229" s="2">
        <v>1</v>
      </c>
      <c r="K229" s="8">
        <v>43977</v>
      </c>
      <c r="L229" s="2" t="s">
        <v>859</v>
      </c>
      <c r="M229" s="3" t="s">
        <v>860</v>
      </c>
    </row>
    <row r="230" spans="1:13" x14ac:dyDescent="0.35">
      <c r="A230" s="2" t="s">
        <v>19</v>
      </c>
      <c r="B230" s="3" t="s">
        <v>1066</v>
      </c>
      <c r="C230" s="2">
        <v>1</v>
      </c>
      <c r="D230" s="4">
        <v>99000</v>
      </c>
      <c r="E230" s="4" t="s">
        <v>30</v>
      </c>
      <c r="F230" s="5">
        <v>99000</v>
      </c>
      <c r="G230" s="6">
        <f>C230*D230</f>
        <v>99000</v>
      </c>
      <c r="H230" s="7" t="s">
        <v>907</v>
      </c>
      <c r="I230" s="3" t="s">
        <v>1067</v>
      </c>
      <c r="J230" s="5">
        <v>1</v>
      </c>
      <c r="K230" s="8">
        <v>44027</v>
      </c>
      <c r="L230" s="2" t="s">
        <v>1068</v>
      </c>
      <c r="M230" s="2"/>
    </row>
    <row r="231" spans="1:13" x14ac:dyDescent="0.35">
      <c r="A231" s="2" t="s">
        <v>1221</v>
      </c>
      <c r="B231" s="2" t="s">
        <v>1222</v>
      </c>
      <c r="C231" s="2">
        <v>1</v>
      </c>
      <c r="D231" s="4">
        <v>1308000</v>
      </c>
      <c r="E231" s="4">
        <v>1399560</v>
      </c>
      <c r="F231" s="5">
        <v>1399560</v>
      </c>
      <c r="G231" s="6">
        <f>C231*D231</f>
        <v>1308000</v>
      </c>
      <c r="H231" s="3" t="s">
        <v>585</v>
      </c>
      <c r="I231" s="3" t="s">
        <v>585</v>
      </c>
      <c r="J231" s="5">
        <v>2</v>
      </c>
      <c r="K231" s="8">
        <v>44074</v>
      </c>
      <c r="L231" s="2" t="s">
        <v>1223</v>
      </c>
      <c r="M231" s="2"/>
    </row>
    <row r="232" spans="1:13" x14ac:dyDescent="0.35">
      <c r="A232" s="2" t="s">
        <v>19</v>
      </c>
      <c r="B232" s="3" t="s">
        <v>844</v>
      </c>
      <c r="C232" s="2">
        <v>1</v>
      </c>
      <c r="D232" s="4">
        <v>941121.49</v>
      </c>
      <c r="E232" s="4" t="s">
        <v>845</v>
      </c>
      <c r="F232" s="5" t="s">
        <v>845</v>
      </c>
      <c r="G232" s="6">
        <f>C232*D232</f>
        <v>941121.49</v>
      </c>
      <c r="H232" s="3" t="s">
        <v>763</v>
      </c>
      <c r="I232" s="3" t="s">
        <v>782</v>
      </c>
      <c r="J232" s="2">
        <v>2</v>
      </c>
      <c r="K232" s="8">
        <v>43976</v>
      </c>
      <c r="L232" s="2" t="s">
        <v>846</v>
      </c>
      <c r="M232" s="2"/>
    </row>
    <row r="233" spans="1:13" x14ac:dyDescent="0.35">
      <c r="A233" s="2" t="s">
        <v>34</v>
      </c>
      <c r="B233" s="3" t="s">
        <v>802</v>
      </c>
      <c r="C233" s="2">
        <v>2</v>
      </c>
      <c r="D233" s="4">
        <v>1421355.14</v>
      </c>
      <c r="E233" s="4" t="s">
        <v>30</v>
      </c>
      <c r="F233" s="5">
        <v>2842710.28</v>
      </c>
      <c r="G233" s="6">
        <f>C233*D233</f>
        <v>2842710.28</v>
      </c>
      <c r="H233" s="7" t="s">
        <v>763</v>
      </c>
      <c r="I233" s="3" t="s">
        <v>782</v>
      </c>
      <c r="J233" s="2">
        <v>2</v>
      </c>
      <c r="K233" s="8">
        <v>43970</v>
      </c>
      <c r="L233" s="2" t="s">
        <v>803</v>
      </c>
      <c r="M233" s="2"/>
    </row>
    <row r="234" spans="1:13" x14ac:dyDescent="0.35">
      <c r="A234" s="2" t="s">
        <v>34</v>
      </c>
      <c r="B234" s="3" t="s">
        <v>802</v>
      </c>
      <c r="C234" s="2">
        <v>4</v>
      </c>
      <c r="D234" s="4">
        <f>E234</f>
        <v>1199994.3</v>
      </c>
      <c r="E234" s="4">
        <v>1199994.3</v>
      </c>
      <c r="F234" s="15">
        <v>4799977.2</v>
      </c>
      <c r="G234" s="6">
        <f>C234*D234</f>
        <v>4799977.2</v>
      </c>
      <c r="H234" s="3" t="s">
        <v>947</v>
      </c>
      <c r="I234" s="3" t="s">
        <v>256</v>
      </c>
      <c r="J234" s="2">
        <v>1</v>
      </c>
      <c r="K234" s="8">
        <v>43998</v>
      </c>
      <c r="L234" s="9" t="s">
        <v>949</v>
      </c>
      <c r="M234" s="2"/>
    </row>
    <row r="235" spans="1:13" x14ac:dyDescent="0.35">
      <c r="A235" s="2" t="s">
        <v>1698</v>
      </c>
      <c r="B235" s="2" t="s">
        <v>1699</v>
      </c>
      <c r="C235" s="2">
        <v>1</v>
      </c>
      <c r="D235" s="4">
        <v>1462000</v>
      </c>
      <c r="E235" s="4"/>
      <c r="F235" s="4">
        <v>1462000</v>
      </c>
      <c r="G235" s="6">
        <f>C235*D235</f>
        <v>1462000</v>
      </c>
      <c r="H235" s="2" t="s">
        <v>1700</v>
      </c>
      <c r="I235" s="3" t="s">
        <v>782</v>
      </c>
      <c r="J235" s="2">
        <v>1</v>
      </c>
      <c r="K235" s="22">
        <v>44189</v>
      </c>
      <c r="L235" s="9" t="s">
        <v>1701</v>
      </c>
      <c r="M235" s="2"/>
    </row>
    <row r="236" spans="1:13" x14ac:dyDescent="0.35">
      <c r="A236" s="2" t="s">
        <v>13</v>
      </c>
      <c r="B236" s="2" t="s">
        <v>781</v>
      </c>
      <c r="C236" s="2">
        <v>1</v>
      </c>
      <c r="D236" s="4">
        <v>1341000</v>
      </c>
      <c r="E236" s="4" t="s">
        <v>30</v>
      </c>
      <c r="F236" s="5">
        <v>1341000</v>
      </c>
      <c r="G236" s="6">
        <f>C236*D236</f>
        <v>1341000</v>
      </c>
      <c r="H236" s="7" t="s">
        <v>332</v>
      </c>
      <c r="I236" s="3" t="s">
        <v>782</v>
      </c>
      <c r="J236" s="2">
        <v>1</v>
      </c>
      <c r="K236" s="8">
        <v>43969</v>
      </c>
      <c r="L236" s="2" t="s">
        <v>783</v>
      </c>
      <c r="M236" s="2"/>
    </row>
    <row r="237" spans="1:13" x14ac:dyDescent="0.35">
      <c r="A237" s="2" t="s">
        <v>66</v>
      </c>
      <c r="B237" s="3" t="s">
        <v>781</v>
      </c>
      <c r="C237" s="2">
        <v>1</v>
      </c>
      <c r="D237" s="4">
        <v>1421355.14</v>
      </c>
      <c r="E237" s="4">
        <v>1520850</v>
      </c>
      <c r="F237" s="5">
        <v>1520850</v>
      </c>
      <c r="G237" s="6">
        <f>C237*D237</f>
        <v>1421355.14</v>
      </c>
      <c r="H237" s="7" t="s">
        <v>763</v>
      </c>
      <c r="I237" s="3" t="s">
        <v>782</v>
      </c>
      <c r="J237" s="2">
        <v>2</v>
      </c>
      <c r="K237" s="8">
        <v>43970</v>
      </c>
      <c r="L237" s="2" t="s">
        <v>801</v>
      </c>
      <c r="M237" s="2"/>
    </row>
    <row r="238" spans="1:13" x14ac:dyDescent="0.35">
      <c r="A238" s="2" t="s">
        <v>66</v>
      </c>
      <c r="B238" s="3" t="s">
        <v>781</v>
      </c>
      <c r="C238" s="2">
        <v>1</v>
      </c>
      <c r="D238" s="4">
        <v>1529993</v>
      </c>
      <c r="E238" s="4" t="s">
        <v>30</v>
      </c>
      <c r="F238" s="5">
        <v>1529993</v>
      </c>
      <c r="G238" s="6">
        <f>C238*D238</f>
        <v>1529993</v>
      </c>
      <c r="H238" s="7" t="s">
        <v>947</v>
      </c>
      <c r="I238" s="3" t="s">
        <v>256</v>
      </c>
      <c r="J238" s="2">
        <v>1</v>
      </c>
      <c r="K238" s="8">
        <v>43998</v>
      </c>
      <c r="L238" s="2" t="s">
        <v>948</v>
      </c>
      <c r="M238" s="2"/>
    </row>
    <row r="239" spans="1:13" x14ac:dyDescent="0.35">
      <c r="A239" s="2" t="s">
        <v>1640</v>
      </c>
      <c r="B239" s="2" t="s">
        <v>1641</v>
      </c>
      <c r="C239" s="2">
        <v>1</v>
      </c>
      <c r="D239" s="4">
        <v>1400000</v>
      </c>
      <c r="E239" s="4"/>
      <c r="F239" s="4">
        <v>1400000</v>
      </c>
      <c r="G239" s="6">
        <f>C239*D239</f>
        <v>1400000</v>
      </c>
      <c r="H239" s="7" t="s">
        <v>953</v>
      </c>
      <c r="I239" s="3" t="s">
        <v>366</v>
      </c>
      <c r="J239" s="2">
        <v>1</v>
      </c>
      <c r="K239" s="22">
        <v>44179</v>
      </c>
      <c r="L239" s="9" t="s">
        <v>1642</v>
      </c>
      <c r="M239" s="2"/>
    </row>
    <row r="240" spans="1:13" x14ac:dyDescent="0.35">
      <c r="A240" s="2" t="s">
        <v>13</v>
      </c>
      <c r="B240" s="2" t="s">
        <v>1217</v>
      </c>
      <c r="C240" s="2">
        <v>1</v>
      </c>
      <c r="D240" s="4">
        <v>1324300</v>
      </c>
      <c r="E240" s="4" t="s">
        <v>30</v>
      </c>
      <c r="F240" s="5">
        <v>1324300</v>
      </c>
      <c r="G240" s="6">
        <f>C240*D240</f>
        <v>1324300</v>
      </c>
      <c r="H240" s="7" t="s">
        <v>1218</v>
      </c>
      <c r="I240" s="3" t="s">
        <v>789</v>
      </c>
      <c r="J240" s="2">
        <v>2</v>
      </c>
      <c r="K240" s="8">
        <v>44074</v>
      </c>
      <c r="L240" s="2" t="s">
        <v>1219</v>
      </c>
      <c r="M240" s="3" t="s">
        <v>1220</v>
      </c>
    </row>
    <row r="241" spans="1:13" x14ac:dyDescent="0.35">
      <c r="A241" s="2" t="s">
        <v>19</v>
      </c>
      <c r="B241" s="3" t="s">
        <v>71</v>
      </c>
      <c r="C241" s="2">
        <v>1</v>
      </c>
      <c r="D241" s="4" t="e">
        <f>E241*100/120</f>
        <v>#VALUE!</v>
      </c>
      <c r="E241" s="4" t="s">
        <v>30</v>
      </c>
      <c r="F241" s="15">
        <v>68650</v>
      </c>
      <c r="G241" s="6">
        <f>F241</f>
        <v>68650</v>
      </c>
      <c r="H241" s="7" t="s">
        <v>72</v>
      </c>
      <c r="I241" s="3" t="s">
        <v>73</v>
      </c>
      <c r="J241" s="5">
        <v>1</v>
      </c>
      <c r="K241" s="8">
        <v>43888</v>
      </c>
      <c r="L241" s="2" t="s">
        <v>74</v>
      </c>
      <c r="M241" s="2"/>
    </row>
    <row r="242" spans="1:13" x14ac:dyDescent="0.35">
      <c r="A242" s="2" t="s">
        <v>66</v>
      </c>
      <c r="B242" s="3" t="s">
        <v>67</v>
      </c>
      <c r="C242" s="2">
        <v>2</v>
      </c>
      <c r="D242" s="4">
        <v>733644.86</v>
      </c>
      <c r="E242" s="4" t="s">
        <v>30</v>
      </c>
      <c r="F242" s="5">
        <v>1467289.72</v>
      </c>
      <c r="G242" s="6">
        <f>F242</f>
        <v>1467289.72</v>
      </c>
      <c r="H242" s="7" t="s">
        <v>68</v>
      </c>
      <c r="I242" s="3" t="s">
        <v>69</v>
      </c>
      <c r="J242" s="2">
        <v>2</v>
      </c>
      <c r="K242" s="8">
        <v>43888</v>
      </c>
      <c r="L242" s="2" t="s">
        <v>70</v>
      </c>
      <c r="M242" s="2"/>
    </row>
    <row r="243" spans="1:13" x14ac:dyDescent="0.35">
      <c r="A243" s="2" t="s">
        <v>19</v>
      </c>
      <c r="B243" s="3" t="s">
        <v>67</v>
      </c>
      <c r="C243" s="2">
        <v>1</v>
      </c>
      <c r="D243" s="4">
        <v>733644.86</v>
      </c>
      <c r="E243" s="4" t="s">
        <v>30</v>
      </c>
      <c r="F243" s="5">
        <v>733644.86</v>
      </c>
      <c r="G243" s="6">
        <f>C243*D243</f>
        <v>733644.86</v>
      </c>
      <c r="H243" s="7" t="s">
        <v>281</v>
      </c>
      <c r="I243" s="3" t="s">
        <v>69</v>
      </c>
      <c r="J243" s="2">
        <v>2</v>
      </c>
      <c r="K243" s="8">
        <v>43917</v>
      </c>
      <c r="L243" s="2" t="s">
        <v>282</v>
      </c>
      <c r="M243" s="2"/>
    </row>
    <row r="244" spans="1:13" x14ac:dyDescent="0.35">
      <c r="A244" s="2" t="s">
        <v>19</v>
      </c>
      <c r="B244" s="3" t="s">
        <v>67</v>
      </c>
      <c r="C244" s="2">
        <v>1</v>
      </c>
      <c r="D244" s="4">
        <v>1000000</v>
      </c>
      <c r="E244" s="4" t="s">
        <v>30</v>
      </c>
      <c r="F244" s="5">
        <v>1000000</v>
      </c>
      <c r="G244" s="6">
        <f>C244*D244</f>
        <v>1000000</v>
      </c>
      <c r="H244" s="3" t="s">
        <v>328</v>
      </c>
      <c r="I244" s="3" t="s">
        <v>69</v>
      </c>
      <c r="J244" s="2">
        <v>1</v>
      </c>
      <c r="K244" s="8">
        <v>43920</v>
      </c>
      <c r="L244" s="9" t="s">
        <v>329</v>
      </c>
      <c r="M244" s="2"/>
    </row>
    <row r="245" spans="1:13" x14ac:dyDescent="0.35">
      <c r="A245" s="2" t="s">
        <v>1271</v>
      </c>
      <c r="B245" s="3" t="s">
        <v>67</v>
      </c>
      <c r="C245" s="2">
        <v>1</v>
      </c>
      <c r="D245" s="4">
        <v>1000049</v>
      </c>
      <c r="E245" s="4"/>
      <c r="F245" s="4">
        <v>1000049</v>
      </c>
      <c r="G245" s="6">
        <f>C245*D245</f>
        <v>1000049</v>
      </c>
      <c r="H245" s="2" t="s">
        <v>1263</v>
      </c>
      <c r="I245" s="3" t="s">
        <v>69</v>
      </c>
      <c r="J245" s="2">
        <v>1</v>
      </c>
      <c r="K245" s="22">
        <v>44091</v>
      </c>
      <c r="L245" s="9" t="s">
        <v>1272</v>
      </c>
      <c r="M245" s="2"/>
    </row>
    <row r="246" spans="1:13" x14ac:dyDescent="0.35">
      <c r="A246" s="2" t="s">
        <v>515</v>
      </c>
      <c r="B246" s="3" t="s">
        <v>516</v>
      </c>
      <c r="C246" s="2">
        <v>1</v>
      </c>
      <c r="D246" s="4">
        <v>607476.64</v>
      </c>
      <c r="E246" s="4" t="s">
        <v>30</v>
      </c>
      <c r="F246" s="5">
        <v>607476.64</v>
      </c>
      <c r="G246" s="6">
        <f>C246*D246</f>
        <v>607476.64</v>
      </c>
      <c r="H246" s="3" t="s">
        <v>199</v>
      </c>
      <c r="I246" s="3" t="s">
        <v>210</v>
      </c>
      <c r="J246" s="2">
        <v>1</v>
      </c>
      <c r="K246" s="8">
        <v>43930</v>
      </c>
      <c r="L246" s="2" t="s">
        <v>517</v>
      </c>
      <c r="M246" s="2"/>
    </row>
    <row r="247" spans="1:13" x14ac:dyDescent="0.35">
      <c r="A247" s="2" t="s">
        <v>19</v>
      </c>
      <c r="B247" s="3" t="s">
        <v>680</v>
      </c>
      <c r="C247" s="2">
        <v>1</v>
      </c>
      <c r="D247" s="4">
        <v>682500</v>
      </c>
      <c r="E247" s="4">
        <v>682500</v>
      </c>
      <c r="F247" s="5">
        <v>682500</v>
      </c>
      <c r="G247" s="6">
        <f>C247*D247</f>
        <v>682500</v>
      </c>
      <c r="H247" s="3" t="s">
        <v>404</v>
      </c>
      <c r="I247" s="3" t="s">
        <v>681</v>
      </c>
      <c r="J247" s="2">
        <v>1</v>
      </c>
      <c r="K247" s="8">
        <v>43949</v>
      </c>
      <c r="L247" s="2" t="s">
        <v>682</v>
      </c>
      <c r="M247" s="2" t="s">
        <v>683</v>
      </c>
    </row>
    <row r="248" spans="1:13" x14ac:dyDescent="0.35">
      <c r="A248" s="2" t="s">
        <v>19</v>
      </c>
      <c r="B248" s="3" t="s">
        <v>680</v>
      </c>
      <c r="C248" s="2">
        <v>1</v>
      </c>
      <c r="D248" s="4">
        <v>670000</v>
      </c>
      <c r="E248" s="4">
        <v>670000</v>
      </c>
      <c r="F248" s="5">
        <v>670000</v>
      </c>
      <c r="G248" s="6">
        <f>C248*D248</f>
        <v>670000</v>
      </c>
      <c r="H248" s="3" t="s">
        <v>404</v>
      </c>
      <c r="I248" s="3" t="s">
        <v>684</v>
      </c>
      <c r="J248" s="2">
        <v>1</v>
      </c>
      <c r="K248" s="8">
        <v>43949</v>
      </c>
      <c r="L248" s="2" t="s">
        <v>685</v>
      </c>
      <c r="M248" s="2" t="s">
        <v>683</v>
      </c>
    </row>
    <row r="249" spans="1:13" x14ac:dyDescent="0.35">
      <c r="A249" s="2" t="s">
        <v>19</v>
      </c>
      <c r="B249" s="3" t="s">
        <v>680</v>
      </c>
      <c r="C249" s="2">
        <v>1</v>
      </c>
      <c r="D249" s="4">
        <v>690000</v>
      </c>
      <c r="E249" s="4">
        <v>690000</v>
      </c>
      <c r="F249" s="5">
        <v>690000</v>
      </c>
      <c r="G249" s="6">
        <f>C249*D249</f>
        <v>690000</v>
      </c>
      <c r="H249" s="3" t="s">
        <v>404</v>
      </c>
      <c r="I249" s="3" t="s">
        <v>405</v>
      </c>
      <c r="J249" s="2">
        <v>1</v>
      </c>
      <c r="K249" s="8">
        <v>43949</v>
      </c>
      <c r="L249" s="2" t="s">
        <v>686</v>
      </c>
      <c r="M249" s="2" t="s">
        <v>683</v>
      </c>
    </row>
    <row r="250" spans="1:13" x14ac:dyDescent="0.35">
      <c r="A250" s="2" t="s">
        <v>34</v>
      </c>
      <c r="B250" s="3" t="s">
        <v>58</v>
      </c>
      <c r="C250" s="2">
        <v>3</v>
      </c>
      <c r="D250" s="4">
        <v>612000</v>
      </c>
      <c r="E250" s="4">
        <v>654840</v>
      </c>
      <c r="F250" s="5">
        <v>1964520</v>
      </c>
      <c r="G250" s="6">
        <f>F250</f>
        <v>1964520</v>
      </c>
      <c r="H250" s="7" t="s">
        <v>24</v>
      </c>
      <c r="I250" s="3" t="s">
        <v>59</v>
      </c>
      <c r="J250" s="2">
        <v>2</v>
      </c>
      <c r="K250" s="8">
        <v>43886</v>
      </c>
      <c r="L250" s="2" t="s">
        <v>60</v>
      </c>
      <c r="M250" s="2"/>
    </row>
    <row r="251" spans="1:13" x14ac:dyDescent="0.35">
      <c r="A251" s="2" t="s">
        <v>66</v>
      </c>
      <c r="B251" s="3" t="s">
        <v>58</v>
      </c>
      <c r="C251" s="2">
        <v>3</v>
      </c>
      <c r="D251" s="4">
        <v>615000</v>
      </c>
      <c r="E251" s="4">
        <v>615000</v>
      </c>
      <c r="F251" s="5">
        <v>1845000</v>
      </c>
      <c r="G251" s="6">
        <f>F251</f>
        <v>1845000</v>
      </c>
      <c r="H251" s="7" t="s">
        <v>75</v>
      </c>
      <c r="I251" s="3" t="s">
        <v>59</v>
      </c>
      <c r="J251" s="2">
        <v>1</v>
      </c>
      <c r="K251" s="8">
        <v>43892</v>
      </c>
      <c r="L251" s="9" t="s">
        <v>76</v>
      </c>
      <c r="M251" s="2"/>
    </row>
    <row r="252" spans="1:13" x14ac:dyDescent="0.35">
      <c r="A252" s="2" t="s">
        <v>34</v>
      </c>
      <c r="B252" s="3" t="s">
        <v>58</v>
      </c>
      <c r="C252" s="2">
        <v>3</v>
      </c>
      <c r="D252" s="4">
        <v>615000</v>
      </c>
      <c r="E252" s="4" t="s">
        <v>30</v>
      </c>
      <c r="F252" s="5">
        <v>1845000</v>
      </c>
      <c r="G252" s="6">
        <f>F252</f>
        <v>1845000</v>
      </c>
      <c r="H252" s="3" t="s">
        <v>93</v>
      </c>
      <c r="I252" s="3" t="s">
        <v>59</v>
      </c>
      <c r="J252" s="2">
        <v>2</v>
      </c>
      <c r="K252" s="8">
        <v>43901</v>
      </c>
      <c r="L252" s="2" t="s">
        <v>94</v>
      </c>
      <c r="M252" s="2"/>
    </row>
    <row r="253" spans="1:13" x14ac:dyDescent="0.35">
      <c r="A253" s="2" t="s">
        <v>368</v>
      </c>
      <c r="B253" s="3" t="s">
        <v>58</v>
      </c>
      <c r="C253" s="2">
        <v>1</v>
      </c>
      <c r="D253" s="4">
        <v>694000</v>
      </c>
      <c r="E253" s="4" t="s">
        <v>30</v>
      </c>
      <c r="F253" s="5">
        <v>694000</v>
      </c>
      <c r="G253" s="6">
        <f>C253*D253</f>
        <v>694000</v>
      </c>
      <c r="H253" s="3" t="s">
        <v>369</v>
      </c>
      <c r="I253" s="3" t="s">
        <v>59</v>
      </c>
      <c r="J253" s="2">
        <v>2</v>
      </c>
      <c r="K253" s="8">
        <v>43922</v>
      </c>
      <c r="L253" s="2" t="s">
        <v>370</v>
      </c>
      <c r="M253" s="2"/>
    </row>
    <row r="254" spans="1:13" x14ac:dyDescent="0.35">
      <c r="A254" s="2" t="s">
        <v>34</v>
      </c>
      <c r="B254" s="3" t="s">
        <v>58</v>
      </c>
      <c r="C254" s="2">
        <v>4</v>
      </c>
      <c r="D254" s="4">
        <v>658800</v>
      </c>
      <c r="E254" s="4" t="s">
        <v>30</v>
      </c>
      <c r="F254" s="5">
        <v>2635200</v>
      </c>
      <c r="G254" s="6">
        <f>C254*D254</f>
        <v>2635200</v>
      </c>
      <c r="H254" s="7" t="s">
        <v>407</v>
      </c>
      <c r="I254" s="3" t="s">
        <v>59</v>
      </c>
      <c r="J254" s="2">
        <v>1</v>
      </c>
      <c r="K254" s="8">
        <v>43924</v>
      </c>
      <c r="L254" s="9" t="s">
        <v>408</v>
      </c>
      <c r="M254" s="2"/>
    </row>
    <row r="255" spans="1:13" x14ac:dyDescent="0.35">
      <c r="A255" s="2" t="s">
        <v>19</v>
      </c>
      <c r="B255" s="3" t="s">
        <v>58</v>
      </c>
      <c r="C255" s="2">
        <v>1</v>
      </c>
      <c r="D255" s="4">
        <v>615000</v>
      </c>
      <c r="E255" s="4" t="s">
        <v>30</v>
      </c>
      <c r="F255" s="5">
        <v>615000</v>
      </c>
      <c r="G255" s="6">
        <f>C255*D255</f>
        <v>615000</v>
      </c>
      <c r="H255" s="3" t="s">
        <v>428</v>
      </c>
      <c r="I255" s="3" t="s">
        <v>59</v>
      </c>
      <c r="J255" s="2">
        <v>2</v>
      </c>
      <c r="K255" s="8">
        <v>43927</v>
      </c>
      <c r="L255" s="2" t="s">
        <v>429</v>
      </c>
      <c r="M255" s="2"/>
    </row>
    <row r="256" spans="1:13" x14ac:dyDescent="0.35">
      <c r="A256" s="2" t="s">
        <v>19</v>
      </c>
      <c r="B256" s="3" t="s">
        <v>58</v>
      </c>
      <c r="C256" s="2">
        <v>1</v>
      </c>
      <c r="D256" s="4">
        <v>658870</v>
      </c>
      <c r="E256" s="4" t="s">
        <v>30</v>
      </c>
      <c r="F256" s="5">
        <v>658870</v>
      </c>
      <c r="G256" s="6">
        <f>C256*D256</f>
        <v>658870</v>
      </c>
      <c r="H256" s="3" t="s">
        <v>444</v>
      </c>
      <c r="I256" s="3" t="s">
        <v>59</v>
      </c>
      <c r="J256" s="2">
        <v>2</v>
      </c>
      <c r="K256" s="8">
        <v>43928</v>
      </c>
      <c r="L256" s="2" t="s">
        <v>445</v>
      </c>
      <c r="M256" s="2"/>
    </row>
    <row r="257" spans="1:13" x14ac:dyDescent="0.35">
      <c r="A257" s="2" t="s">
        <v>19</v>
      </c>
      <c r="B257" s="3" t="s">
        <v>58</v>
      </c>
      <c r="C257" s="2">
        <v>1</v>
      </c>
      <c r="D257" s="4">
        <v>605500</v>
      </c>
      <c r="E257" s="4" t="s">
        <v>30</v>
      </c>
      <c r="F257" s="5">
        <v>605500</v>
      </c>
      <c r="G257" s="6">
        <f>C257*D257</f>
        <v>605500</v>
      </c>
      <c r="H257" s="3" t="s">
        <v>448</v>
      </c>
      <c r="I257" s="3" t="s">
        <v>53</v>
      </c>
      <c r="J257" s="2">
        <v>2</v>
      </c>
      <c r="K257" s="8">
        <v>43928</v>
      </c>
      <c r="L257" s="2" t="s">
        <v>449</v>
      </c>
      <c r="M257" s="2"/>
    </row>
    <row r="258" spans="1:13" x14ac:dyDescent="0.35">
      <c r="A258" s="2" t="s">
        <v>66</v>
      </c>
      <c r="B258" s="3" t="s">
        <v>58</v>
      </c>
      <c r="C258" s="2">
        <v>1</v>
      </c>
      <c r="D258" s="4">
        <v>658870</v>
      </c>
      <c r="E258" s="4" t="s">
        <v>30</v>
      </c>
      <c r="F258" s="5">
        <v>658870</v>
      </c>
      <c r="G258" s="6">
        <f>C258*D258</f>
        <v>658870</v>
      </c>
      <c r="H258" s="3" t="s">
        <v>472</v>
      </c>
      <c r="I258" s="3" t="s">
        <v>59</v>
      </c>
      <c r="J258" s="2">
        <v>1</v>
      </c>
      <c r="K258" s="8">
        <v>43929</v>
      </c>
      <c r="L258" s="2" t="s">
        <v>473</v>
      </c>
      <c r="M258" s="2"/>
    </row>
    <row r="259" spans="1:13" x14ac:dyDescent="0.35">
      <c r="A259" s="2" t="s">
        <v>34</v>
      </c>
      <c r="B259" s="3" t="s">
        <v>58</v>
      </c>
      <c r="C259" s="2">
        <v>4</v>
      </c>
      <c r="D259" s="4">
        <v>658800</v>
      </c>
      <c r="E259" s="4" t="s">
        <v>30</v>
      </c>
      <c r="F259" s="5">
        <v>2635200</v>
      </c>
      <c r="G259" s="6">
        <f>C259*D259</f>
        <v>2635200</v>
      </c>
      <c r="H259" s="7" t="s">
        <v>380</v>
      </c>
      <c r="I259" s="3" t="s">
        <v>59</v>
      </c>
      <c r="J259" s="2">
        <v>1</v>
      </c>
      <c r="K259" s="8">
        <v>43931</v>
      </c>
      <c r="L259" s="2" t="s">
        <v>531</v>
      </c>
      <c r="M259" s="2"/>
    </row>
    <row r="260" spans="1:13" x14ac:dyDescent="0.35">
      <c r="A260" s="2" t="s">
        <v>19</v>
      </c>
      <c r="B260" s="3" t="s">
        <v>58</v>
      </c>
      <c r="C260" s="2">
        <v>1</v>
      </c>
      <c r="D260" s="4">
        <v>635400</v>
      </c>
      <c r="E260" s="4" t="s">
        <v>30</v>
      </c>
      <c r="F260" s="5">
        <v>635400</v>
      </c>
      <c r="G260" s="6">
        <f>C260*D260</f>
        <v>635400</v>
      </c>
      <c r="H260" s="3" t="s">
        <v>551</v>
      </c>
      <c r="I260" s="3" t="s">
        <v>53</v>
      </c>
      <c r="J260" s="2">
        <v>1</v>
      </c>
      <c r="K260" s="8">
        <v>43935</v>
      </c>
      <c r="L260" s="9" t="s">
        <v>552</v>
      </c>
      <c r="M260" s="2"/>
    </row>
    <row r="261" spans="1:13" x14ac:dyDescent="0.35">
      <c r="A261" s="2" t="s">
        <v>34</v>
      </c>
      <c r="B261" s="3" t="s">
        <v>58</v>
      </c>
      <c r="C261" s="2">
        <v>4</v>
      </c>
      <c r="D261" s="4">
        <v>834300</v>
      </c>
      <c r="E261" s="4" t="s">
        <v>30</v>
      </c>
      <c r="F261" s="5">
        <v>3337200</v>
      </c>
      <c r="G261" s="6">
        <f>C261*D261</f>
        <v>3337200</v>
      </c>
      <c r="H261" s="7" t="s">
        <v>587</v>
      </c>
      <c r="I261" s="3" t="s">
        <v>59</v>
      </c>
      <c r="J261" s="2">
        <v>2</v>
      </c>
      <c r="K261" s="8">
        <v>43935</v>
      </c>
      <c r="L261" s="2" t="s">
        <v>588</v>
      </c>
      <c r="M261" s="3" t="s">
        <v>589</v>
      </c>
    </row>
    <row r="262" spans="1:13" x14ac:dyDescent="0.35">
      <c r="A262" s="2" t="s">
        <v>19</v>
      </c>
      <c r="B262" s="3" t="s">
        <v>58</v>
      </c>
      <c r="C262" s="2">
        <v>1</v>
      </c>
      <c r="D262" s="4">
        <v>658800</v>
      </c>
      <c r="E262" s="4" t="s">
        <v>30</v>
      </c>
      <c r="F262" s="5">
        <v>658800</v>
      </c>
      <c r="G262" s="6">
        <f>C262*D262</f>
        <v>658800</v>
      </c>
      <c r="H262" s="7" t="s">
        <v>647</v>
      </c>
      <c r="I262" s="3" t="s">
        <v>59</v>
      </c>
      <c r="J262" s="2">
        <v>1</v>
      </c>
      <c r="K262" s="8">
        <v>43943</v>
      </c>
      <c r="L262" s="2" t="s">
        <v>648</v>
      </c>
      <c r="M262" s="2"/>
    </row>
    <row r="263" spans="1:13" x14ac:dyDescent="0.35">
      <c r="A263" s="2" t="s">
        <v>13</v>
      </c>
      <c r="B263" s="3" t="s">
        <v>58</v>
      </c>
      <c r="C263" s="2">
        <v>2</v>
      </c>
      <c r="D263" s="4">
        <v>658800</v>
      </c>
      <c r="E263" s="4">
        <v>658800</v>
      </c>
      <c r="F263" s="5">
        <v>1317600</v>
      </c>
      <c r="G263" s="6">
        <f>C263*D263</f>
        <v>1317600</v>
      </c>
      <c r="H263" s="3" t="s">
        <v>654</v>
      </c>
      <c r="I263" s="3" t="s">
        <v>59</v>
      </c>
      <c r="J263" s="2">
        <v>1</v>
      </c>
      <c r="K263" s="8">
        <v>43943</v>
      </c>
      <c r="L263" s="2" t="s">
        <v>655</v>
      </c>
      <c r="M263" s="2"/>
    </row>
    <row r="264" spans="1:13" x14ac:dyDescent="0.35">
      <c r="A264" s="2" t="s">
        <v>13</v>
      </c>
      <c r="B264" s="3" t="s">
        <v>58</v>
      </c>
      <c r="C264" s="2">
        <v>2</v>
      </c>
      <c r="D264" s="4">
        <v>658800</v>
      </c>
      <c r="E264" s="4">
        <v>704916</v>
      </c>
      <c r="F264" s="5">
        <v>704916</v>
      </c>
      <c r="G264" s="6">
        <f>C264*D264</f>
        <v>1317600</v>
      </c>
      <c r="H264" s="3" t="s">
        <v>704</v>
      </c>
      <c r="I264" s="3" t="s">
        <v>59</v>
      </c>
      <c r="J264" s="2">
        <v>1</v>
      </c>
      <c r="K264" s="8">
        <v>43953</v>
      </c>
      <c r="L264" s="9" t="s">
        <v>705</v>
      </c>
      <c r="M264" s="2"/>
    </row>
    <row r="265" spans="1:13" x14ac:dyDescent="0.35">
      <c r="A265" s="2" t="s">
        <v>13</v>
      </c>
      <c r="B265" s="3" t="s">
        <v>58</v>
      </c>
      <c r="C265" s="2">
        <v>1</v>
      </c>
      <c r="D265" s="4">
        <v>658800</v>
      </c>
      <c r="E265" s="4">
        <v>658800</v>
      </c>
      <c r="F265" s="5">
        <v>658800</v>
      </c>
      <c r="G265" s="6">
        <f>C265*D265</f>
        <v>658800</v>
      </c>
      <c r="H265" s="3" t="s">
        <v>723</v>
      </c>
      <c r="I265" s="3" t="s">
        <v>59</v>
      </c>
      <c r="J265" s="21">
        <v>1</v>
      </c>
      <c r="K265" s="8">
        <v>43956</v>
      </c>
      <c r="L265" s="2" t="s">
        <v>724</v>
      </c>
      <c r="M265" s="2"/>
    </row>
    <row r="266" spans="1:13" x14ac:dyDescent="0.35">
      <c r="A266" s="2" t="s">
        <v>13</v>
      </c>
      <c r="B266" s="3" t="s">
        <v>58</v>
      </c>
      <c r="C266" s="2">
        <v>1</v>
      </c>
      <c r="D266" s="4">
        <v>658800</v>
      </c>
      <c r="E266" s="4">
        <v>704916</v>
      </c>
      <c r="F266" s="5">
        <v>704916</v>
      </c>
      <c r="G266" s="6">
        <f>C266*D266</f>
        <v>658800</v>
      </c>
      <c r="H266" s="3" t="s">
        <v>723</v>
      </c>
      <c r="I266" s="3" t="s">
        <v>59</v>
      </c>
      <c r="J266" s="2">
        <v>1</v>
      </c>
      <c r="K266" s="8">
        <v>43956</v>
      </c>
      <c r="L266" s="2" t="s">
        <v>724</v>
      </c>
      <c r="M266" s="2"/>
    </row>
    <row r="267" spans="1:13" x14ac:dyDescent="0.35">
      <c r="A267" s="2" t="s">
        <v>95</v>
      </c>
      <c r="B267" s="3" t="s">
        <v>58</v>
      </c>
      <c r="C267" s="2">
        <v>3</v>
      </c>
      <c r="D267" s="4">
        <v>658878.5</v>
      </c>
      <c r="E267" s="4" t="s">
        <v>30</v>
      </c>
      <c r="F267" s="5">
        <v>1976635.5</v>
      </c>
      <c r="G267" s="6">
        <f>C267*D267</f>
        <v>1976635.5</v>
      </c>
      <c r="H267" s="3" t="s">
        <v>472</v>
      </c>
      <c r="I267" s="3" t="s">
        <v>59</v>
      </c>
      <c r="J267" s="2">
        <v>1</v>
      </c>
      <c r="K267" s="8">
        <v>43958</v>
      </c>
      <c r="L267" s="2" t="s">
        <v>739</v>
      </c>
      <c r="M267" s="2"/>
    </row>
    <row r="268" spans="1:13" x14ac:dyDescent="0.35">
      <c r="A268" s="2" t="s">
        <v>19</v>
      </c>
      <c r="B268" s="3" t="s">
        <v>58</v>
      </c>
      <c r="C268" s="2">
        <v>1</v>
      </c>
      <c r="D268" s="4">
        <v>658800</v>
      </c>
      <c r="E268" s="4">
        <v>658800</v>
      </c>
      <c r="F268" s="5">
        <v>658800</v>
      </c>
      <c r="G268" s="6">
        <f>C268*D268</f>
        <v>658800</v>
      </c>
      <c r="H268" s="7" t="s">
        <v>824</v>
      </c>
      <c r="I268" s="3" t="s">
        <v>59</v>
      </c>
      <c r="J268" s="2">
        <v>1</v>
      </c>
      <c r="K268" s="8">
        <v>43971</v>
      </c>
      <c r="L268" s="2" t="s">
        <v>825</v>
      </c>
      <c r="M268" s="2"/>
    </row>
    <row r="269" spans="1:13" x14ac:dyDescent="0.35">
      <c r="A269" s="2" t="s">
        <v>19</v>
      </c>
      <c r="B269" s="3" t="s">
        <v>58</v>
      </c>
      <c r="C269" s="2">
        <v>1</v>
      </c>
      <c r="D269" s="4">
        <v>658800</v>
      </c>
      <c r="E269" s="4">
        <v>704916</v>
      </c>
      <c r="F269" s="5">
        <v>704916</v>
      </c>
      <c r="G269" s="6">
        <f>C269*D269</f>
        <v>658800</v>
      </c>
      <c r="H269" s="3" t="s">
        <v>395</v>
      </c>
      <c r="I269" s="3" t="s">
        <v>59</v>
      </c>
      <c r="J269" s="2">
        <v>1</v>
      </c>
      <c r="K269" s="8">
        <v>43972</v>
      </c>
      <c r="L269" s="2" t="s">
        <v>832</v>
      </c>
      <c r="M269" s="2"/>
    </row>
    <row r="270" spans="1:13" x14ac:dyDescent="0.35">
      <c r="A270" s="2" t="s">
        <v>34</v>
      </c>
      <c r="B270" s="3" t="s">
        <v>58</v>
      </c>
      <c r="C270" s="2">
        <v>2</v>
      </c>
      <c r="D270" s="4">
        <v>658800</v>
      </c>
      <c r="E270" s="4">
        <v>1317600</v>
      </c>
      <c r="F270" s="5">
        <v>4412920</v>
      </c>
      <c r="G270" s="6">
        <f>C270*D270</f>
        <v>1317600</v>
      </c>
      <c r="H270" s="7" t="s">
        <v>900</v>
      </c>
      <c r="I270" s="3" t="s">
        <v>59</v>
      </c>
      <c r="J270" s="2">
        <v>1</v>
      </c>
      <c r="K270" s="8">
        <v>43985</v>
      </c>
      <c r="L270" s="2" t="s">
        <v>901</v>
      </c>
      <c r="M270" s="2"/>
    </row>
    <row r="271" spans="1:13" x14ac:dyDescent="0.35">
      <c r="A271" s="2" t="s">
        <v>34</v>
      </c>
      <c r="B271" s="3" t="s">
        <v>58</v>
      </c>
      <c r="C271" s="2">
        <v>2</v>
      </c>
      <c r="D271" s="4">
        <v>658877</v>
      </c>
      <c r="E271" s="4">
        <v>704998.39</v>
      </c>
      <c r="F271" s="15">
        <v>4229990.34</v>
      </c>
      <c r="G271" s="6">
        <f>C271*D271</f>
        <v>1317754</v>
      </c>
      <c r="H271" s="7" t="s">
        <v>472</v>
      </c>
      <c r="I271" s="3" t="s">
        <v>59</v>
      </c>
      <c r="J271" s="2">
        <v>2</v>
      </c>
      <c r="K271" s="8">
        <v>43997</v>
      </c>
      <c r="L271" s="2" t="s">
        <v>933</v>
      </c>
      <c r="M271" s="2"/>
    </row>
    <row r="272" spans="1:13" x14ac:dyDescent="0.35">
      <c r="A272" s="2" t="s">
        <v>34</v>
      </c>
      <c r="B272" s="3" t="s">
        <v>58</v>
      </c>
      <c r="C272" s="2">
        <v>4</v>
      </c>
      <c r="D272" s="4">
        <v>704998.39</v>
      </c>
      <c r="E272" s="4">
        <v>704998.39</v>
      </c>
      <c r="F272" s="15">
        <v>4229990.34</v>
      </c>
      <c r="G272" s="6">
        <f>C272*D272</f>
        <v>2819993.56</v>
      </c>
      <c r="H272" s="7" t="s">
        <v>472</v>
      </c>
      <c r="I272" s="3" t="s">
        <v>59</v>
      </c>
      <c r="J272" s="2">
        <v>2</v>
      </c>
      <c r="K272" s="8">
        <v>43997</v>
      </c>
      <c r="L272" s="2" t="s">
        <v>933</v>
      </c>
      <c r="M272" s="2"/>
    </row>
    <row r="273" spans="1:13" x14ac:dyDescent="0.35">
      <c r="A273" s="2" t="s">
        <v>66</v>
      </c>
      <c r="B273" s="3" t="s">
        <v>58</v>
      </c>
      <c r="C273" s="2">
        <v>1</v>
      </c>
      <c r="D273" s="4">
        <v>891580</v>
      </c>
      <c r="E273" s="4">
        <v>891580</v>
      </c>
      <c r="F273" s="5">
        <v>891580</v>
      </c>
      <c r="G273" s="6">
        <f>C273*D273</f>
        <v>891580</v>
      </c>
      <c r="H273" s="3" t="s">
        <v>934</v>
      </c>
      <c r="I273" s="3" t="s">
        <v>59</v>
      </c>
      <c r="J273" s="2">
        <v>1</v>
      </c>
      <c r="K273" s="8">
        <v>43997</v>
      </c>
      <c r="L273" s="2" t="s">
        <v>935</v>
      </c>
      <c r="M273" s="2"/>
    </row>
    <row r="274" spans="1:13" x14ac:dyDescent="0.35">
      <c r="A274" s="2" t="s">
        <v>19</v>
      </c>
      <c r="B274" s="3" t="s">
        <v>58</v>
      </c>
      <c r="C274" s="2">
        <v>1</v>
      </c>
      <c r="D274" s="4">
        <v>742990</v>
      </c>
      <c r="E274" s="4" t="s">
        <v>30</v>
      </c>
      <c r="F274" s="5">
        <v>742990</v>
      </c>
      <c r="G274" s="6">
        <f>C274*D274</f>
        <v>742990</v>
      </c>
      <c r="H274" s="3" t="s">
        <v>947</v>
      </c>
      <c r="I274" s="3" t="s">
        <v>59</v>
      </c>
      <c r="J274" s="2">
        <v>1</v>
      </c>
      <c r="K274" s="8">
        <v>44006</v>
      </c>
      <c r="L274" s="2" t="s">
        <v>982</v>
      </c>
      <c r="M274" s="2"/>
    </row>
    <row r="275" spans="1:13" x14ac:dyDescent="0.35">
      <c r="A275" s="2" t="s">
        <v>19</v>
      </c>
      <c r="B275" s="3" t="s">
        <v>58</v>
      </c>
      <c r="C275" s="2">
        <v>1</v>
      </c>
      <c r="D275" s="4">
        <v>700457.94</v>
      </c>
      <c r="E275" s="4" t="s">
        <v>30</v>
      </c>
      <c r="F275" s="5">
        <v>700457.94</v>
      </c>
      <c r="G275" s="6">
        <f>C275*D275</f>
        <v>700457.94</v>
      </c>
      <c r="H275" s="3" t="s">
        <v>1069</v>
      </c>
      <c r="I275" s="3" t="s">
        <v>53</v>
      </c>
      <c r="J275" s="2">
        <v>2</v>
      </c>
      <c r="K275" s="8">
        <v>44027</v>
      </c>
      <c r="L275" s="2" t="s">
        <v>1070</v>
      </c>
      <c r="M275" s="2"/>
    </row>
    <row r="276" spans="1:13" x14ac:dyDescent="0.35">
      <c r="A276" s="2" t="s">
        <v>34</v>
      </c>
      <c r="B276" s="3" t="s">
        <v>58</v>
      </c>
      <c r="C276" s="2">
        <v>3</v>
      </c>
      <c r="D276" s="4">
        <v>699998</v>
      </c>
      <c r="E276" s="4" t="s">
        <v>30</v>
      </c>
      <c r="F276" s="5">
        <v>2099994</v>
      </c>
      <c r="G276" s="6">
        <f>C276*D276</f>
        <v>2099994</v>
      </c>
      <c r="H276" s="3" t="s">
        <v>1158</v>
      </c>
      <c r="I276" s="3" t="s">
        <v>1159</v>
      </c>
      <c r="J276" s="2">
        <v>1</v>
      </c>
      <c r="K276" s="8">
        <v>44055</v>
      </c>
      <c r="L276" s="2" t="s">
        <v>1160</v>
      </c>
      <c r="M276" s="2"/>
    </row>
    <row r="277" spans="1:13" x14ac:dyDescent="0.35">
      <c r="A277" s="2" t="s">
        <v>1434</v>
      </c>
      <c r="B277" s="3" t="s">
        <v>58</v>
      </c>
      <c r="C277" s="2">
        <v>4</v>
      </c>
      <c r="D277" s="4">
        <v>830840</v>
      </c>
      <c r="E277" s="4"/>
      <c r="F277" s="4">
        <v>3323360</v>
      </c>
      <c r="G277" s="6">
        <f>C277*D277</f>
        <v>3323360</v>
      </c>
      <c r="H277" s="2" t="s">
        <v>296</v>
      </c>
      <c r="I277" s="3" t="s">
        <v>59</v>
      </c>
      <c r="J277" s="2"/>
      <c r="K277" s="22">
        <v>44139</v>
      </c>
      <c r="L277" s="9" t="s">
        <v>1435</v>
      </c>
      <c r="M277" s="2"/>
    </row>
    <row r="278" spans="1:13" x14ac:dyDescent="0.35">
      <c r="A278" s="2" t="s">
        <v>19</v>
      </c>
      <c r="B278" s="3" t="s">
        <v>51</v>
      </c>
      <c r="C278" s="2">
        <v>1</v>
      </c>
      <c r="D278" s="4">
        <v>937000</v>
      </c>
      <c r="E278" s="4">
        <v>1002590</v>
      </c>
      <c r="F278" s="5">
        <v>1002590</v>
      </c>
      <c r="G278" s="6">
        <f>F278</f>
        <v>1002590</v>
      </c>
      <c r="H278" s="7" t="s">
        <v>52</v>
      </c>
      <c r="I278" s="3" t="s">
        <v>53</v>
      </c>
      <c r="J278" s="2">
        <v>2</v>
      </c>
      <c r="K278" s="8">
        <v>43885</v>
      </c>
      <c r="L278" s="2" t="s">
        <v>54</v>
      </c>
      <c r="M278" s="2"/>
    </row>
    <row r="279" spans="1:13" x14ac:dyDescent="0.35">
      <c r="A279" s="2" t="s">
        <v>19</v>
      </c>
      <c r="B279" s="3" t="s">
        <v>51</v>
      </c>
      <c r="C279" s="2">
        <v>1</v>
      </c>
      <c r="D279" s="4">
        <v>937000</v>
      </c>
      <c r="E279" s="4">
        <v>1002590</v>
      </c>
      <c r="F279" s="5">
        <v>1002590</v>
      </c>
      <c r="G279" s="6">
        <f>F279</f>
        <v>1002590</v>
      </c>
      <c r="H279" s="3" t="s">
        <v>52</v>
      </c>
      <c r="I279" s="3" t="s">
        <v>53</v>
      </c>
      <c r="J279" s="2">
        <v>2</v>
      </c>
      <c r="K279" s="8">
        <v>43885</v>
      </c>
      <c r="L279" s="2" t="s">
        <v>54</v>
      </c>
      <c r="M279" s="2"/>
    </row>
    <row r="280" spans="1:13" x14ac:dyDescent="0.35">
      <c r="A280" s="2" t="s">
        <v>19</v>
      </c>
      <c r="B280" s="3" t="s">
        <v>51</v>
      </c>
      <c r="C280" s="2">
        <v>1</v>
      </c>
      <c r="D280" s="4">
        <v>937000</v>
      </c>
      <c r="E280" s="4">
        <v>1002590</v>
      </c>
      <c r="F280" s="5">
        <v>1002590</v>
      </c>
      <c r="G280" s="6">
        <f>F280</f>
        <v>1002590</v>
      </c>
      <c r="H280" s="7" t="s">
        <v>52</v>
      </c>
      <c r="I280" s="3" t="s">
        <v>53</v>
      </c>
      <c r="J280" s="2">
        <v>2</v>
      </c>
      <c r="K280" s="8">
        <v>43885</v>
      </c>
      <c r="L280" s="2" t="s">
        <v>54</v>
      </c>
      <c r="M280" s="2"/>
    </row>
    <row r="281" spans="1:13" x14ac:dyDescent="0.35">
      <c r="A281" s="2" t="s">
        <v>19</v>
      </c>
      <c r="B281" s="3" t="s">
        <v>51</v>
      </c>
      <c r="C281" s="2">
        <v>1</v>
      </c>
      <c r="D281" s="4">
        <v>940000</v>
      </c>
      <c r="E281" s="4">
        <v>1005800</v>
      </c>
      <c r="F281" s="5">
        <v>1005800</v>
      </c>
      <c r="G281" s="6">
        <f>F281</f>
        <v>1005800</v>
      </c>
      <c r="H281" s="3" t="s">
        <v>107</v>
      </c>
      <c r="I281" s="3" t="s">
        <v>59</v>
      </c>
      <c r="J281" s="2">
        <v>2</v>
      </c>
      <c r="K281" s="8">
        <v>43906</v>
      </c>
      <c r="L281" s="2" t="s">
        <v>108</v>
      </c>
      <c r="M281" s="2"/>
    </row>
    <row r="282" spans="1:13" x14ac:dyDescent="0.35">
      <c r="A282" s="2" t="s">
        <v>19</v>
      </c>
      <c r="B282" s="3" t="s">
        <v>51</v>
      </c>
      <c r="C282" s="2">
        <v>1</v>
      </c>
      <c r="D282" s="4">
        <v>911214.95</v>
      </c>
      <c r="E282" s="4">
        <v>975000</v>
      </c>
      <c r="F282" s="5">
        <v>975000</v>
      </c>
      <c r="G282" s="6">
        <f>C282*D282</f>
        <v>911214.95</v>
      </c>
      <c r="H282" s="7" t="s">
        <v>244</v>
      </c>
      <c r="I282" s="3" t="s">
        <v>59</v>
      </c>
      <c r="J282" s="2">
        <v>1</v>
      </c>
      <c r="K282" s="8">
        <v>43915</v>
      </c>
      <c r="L282" s="2" t="s">
        <v>245</v>
      </c>
      <c r="M282" s="2"/>
    </row>
    <row r="283" spans="1:13" x14ac:dyDescent="0.35">
      <c r="A283" s="2" t="s">
        <v>19</v>
      </c>
      <c r="B283" s="3" t="s">
        <v>51</v>
      </c>
      <c r="C283" s="2">
        <v>1</v>
      </c>
      <c r="D283" s="4">
        <v>911214.95</v>
      </c>
      <c r="E283" s="4" t="s">
        <v>30</v>
      </c>
      <c r="F283" s="5">
        <v>911214.95</v>
      </c>
      <c r="G283" s="6">
        <f>C283*D283</f>
        <v>911214.95</v>
      </c>
      <c r="H283" s="7" t="s">
        <v>246</v>
      </c>
      <c r="I283" s="3" t="s">
        <v>59</v>
      </c>
      <c r="J283" s="2">
        <v>1</v>
      </c>
      <c r="K283" s="8">
        <v>43915</v>
      </c>
      <c r="L283" s="2" t="s">
        <v>247</v>
      </c>
      <c r="M283" s="2"/>
    </row>
    <row r="284" spans="1:13" x14ac:dyDescent="0.35">
      <c r="A284" s="2" t="s">
        <v>66</v>
      </c>
      <c r="B284" s="3" t="s">
        <v>51</v>
      </c>
      <c r="C284" s="2">
        <v>1</v>
      </c>
      <c r="D284" s="4">
        <v>939400</v>
      </c>
      <c r="E284" s="4">
        <v>939400</v>
      </c>
      <c r="F284" s="5">
        <v>939400</v>
      </c>
      <c r="G284" s="6">
        <f>C284*D284</f>
        <v>939400</v>
      </c>
      <c r="H284" s="7" t="s">
        <v>335</v>
      </c>
      <c r="I284" s="3" t="s">
        <v>59</v>
      </c>
      <c r="J284" s="2">
        <v>2</v>
      </c>
      <c r="K284" s="8">
        <v>43920</v>
      </c>
      <c r="L284" s="2" t="s">
        <v>336</v>
      </c>
      <c r="M284" s="2"/>
    </row>
    <row r="285" spans="1:13" x14ac:dyDescent="0.35">
      <c r="A285" s="2" t="s">
        <v>13</v>
      </c>
      <c r="B285" s="3" t="s">
        <v>51</v>
      </c>
      <c r="C285" s="2">
        <v>1</v>
      </c>
      <c r="D285" s="4">
        <v>1026160</v>
      </c>
      <c r="E285" s="4" t="s">
        <v>30</v>
      </c>
      <c r="F285" s="5">
        <v>1026160</v>
      </c>
      <c r="G285" s="6">
        <f>C285*D285</f>
        <v>1026160</v>
      </c>
      <c r="H285" s="7" t="s">
        <v>362</v>
      </c>
      <c r="I285" s="3" t="s">
        <v>59</v>
      </c>
      <c r="J285" s="2">
        <v>1</v>
      </c>
      <c r="K285" s="8">
        <v>43927</v>
      </c>
      <c r="L285" s="2" t="s">
        <v>439</v>
      </c>
      <c r="M285" s="2"/>
    </row>
    <row r="286" spans="1:13" x14ac:dyDescent="0.35">
      <c r="A286" s="2" t="s">
        <v>19</v>
      </c>
      <c r="B286" s="3" t="s">
        <v>51</v>
      </c>
      <c r="C286" s="2">
        <v>1</v>
      </c>
      <c r="D286" s="4">
        <v>938000</v>
      </c>
      <c r="E286" s="4" t="s">
        <v>30</v>
      </c>
      <c r="F286" s="5">
        <v>938000</v>
      </c>
      <c r="G286" s="6">
        <f>C286*D286</f>
        <v>938000</v>
      </c>
      <c r="H286" s="7" t="s">
        <v>452</v>
      </c>
      <c r="I286" s="3" t="s">
        <v>59</v>
      </c>
      <c r="J286" s="2">
        <v>2</v>
      </c>
      <c r="K286" s="8">
        <v>43928</v>
      </c>
      <c r="L286" s="9" t="s">
        <v>453</v>
      </c>
      <c r="M286" s="2"/>
    </row>
    <row r="287" spans="1:13" x14ac:dyDescent="0.35">
      <c r="A287" s="2" t="s">
        <v>95</v>
      </c>
      <c r="B287" s="3" t="s">
        <v>51</v>
      </c>
      <c r="C287" s="2">
        <v>3</v>
      </c>
      <c r="D287" s="4">
        <v>1026160</v>
      </c>
      <c r="E287" s="4">
        <v>1097991.2</v>
      </c>
      <c r="F287" s="5">
        <v>3293973.6</v>
      </c>
      <c r="G287" s="6">
        <f>C287*D287</f>
        <v>3078480</v>
      </c>
      <c r="H287" s="7" t="s">
        <v>454</v>
      </c>
      <c r="I287" s="3" t="s">
        <v>59</v>
      </c>
      <c r="J287" s="2">
        <v>1</v>
      </c>
      <c r="K287" s="8">
        <v>43928</v>
      </c>
      <c r="L287" s="2" t="s">
        <v>455</v>
      </c>
      <c r="M287" s="2"/>
    </row>
    <row r="288" spans="1:13" x14ac:dyDescent="0.35">
      <c r="A288" s="2" t="s">
        <v>95</v>
      </c>
      <c r="B288" s="3" t="s">
        <v>51</v>
      </c>
      <c r="C288" s="2">
        <v>7</v>
      </c>
      <c r="D288" s="4">
        <v>1026160</v>
      </c>
      <c r="E288" s="4">
        <v>1026160</v>
      </c>
      <c r="F288" s="5">
        <v>7183120</v>
      </c>
      <c r="G288" s="6">
        <f>C288*D288</f>
        <v>7183120</v>
      </c>
      <c r="H288" s="7" t="s">
        <v>454</v>
      </c>
      <c r="I288" s="3" t="s">
        <v>59</v>
      </c>
      <c r="J288" s="2">
        <v>1</v>
      </c>
      <c r="K288" s="8">
        <v>43928</v>
      </c>
      <c r="L288" s="2" t="s">
        <v>455</v>
      </c>
      <c r="M288" s="2"/>
    </row>
    <row r="289" spans="1:13" x14ac:dyDescent="0.35">
      <c r="A289" s="2" t="s">
        <v>34</v>
      </c>
      <c r="B289" s="3" t="s">
        <v>51</v>
      </c>
      <c r="C289" s="2">
        <v>1</v>
      </c>
      <c r="D289" s="4">
        <v>1572890</v>
      </c>
      <c r="E289" s="4" t="s">
        <v>30</v>
      </c>
      <c r="F289" s="5">
        <v>1572890</v>
      </c>
      <c r="G289" s="6">
        <f>C289*D289</f>
        <v>1572890</v>
      </c>
      <c r="H289" s="7" t="s">
        <v>335</v>
      </c>
      <c r="I289" s="3" t="s">
        <v>59</v>
      </c>
      <c r="J289" s="2">
        <v>1</v>
      </c>
      <c r="K289" s="8">
        <v>43928</v>
      </c>
      <c r="L289" s="2" t="s">
        <v>458</v>
      </c>
      <c r="M289" s="2"/>
    </row>
    <row r="290" spans="1:13" x14ac:dyDescent="0.35">
      <c r="A290" s="2" t="s">
        <v>34</v>
      </c>
      <c r="B290" s="3" t="s">
        <v>51</v>
      </c>
      <c r="C290" s="2">
        <v>2</v>
      </c>
      <c r="D290" s="4">
        <v>1713830</v>
      </c>
      <c r="E290" s="4" t="s">
        <v>30</v>
      </c>
      <c r="F290" s="5">
        <v>2347660</v>
      </c>
      <c r="G290" s="6">
        <f>C290*D290</f>
        <v>3427660</v>
      </c>
      <c r="H290" s="7" t="s">
        <v>335</v>
      </c>
      <c r="I290" s="3" t="s">
        <v>59</v>
      </c>
      <c r="J290" s="2">
        <v>1</v>
      </c>
      <c r="K290" s="8">
        <v>43928</v>
      </c>
      <c r="L290" s="2" t="s">
        <v>458</v>
      </c>
      <c r="M290" s="2"/>
    </row>
    <row r="291" spans="1:13" x14ac:dyDescent="0.35">
      <c r="A291" s="2" t="s">
        <v>66</v>
      </c>
      <c r="B291" s="3" t="s">
        <v>51</v>
      </c>
      <c r="C291" s="2">
        <v>1</v>
      </c>
      <c r="D291" s="4">
        <v>1006540</v>
      </c>
      <c r="E291" s="4" t="s">
        <v>30</v>
      </c>
      <c r="F291" s="5">
        <v>1006540</v>
      </c>
      <c r="G291" s="6">
        <f>C291*D291</f>
        <v>1006540</v>
      </c>
      <c r="H291" s="3" t="s">
        <v>472</v>
      </c>
      <c r="I291" s="3" t="s">
        <v>59</v>
      </c>
      <c r="J291" s="2">
        <v>1</v>
      </c>
      <c r="K291" s="8">
        <v>43929</v>
      </c>
      <c r="L291" s="2" t="s">
        <v>473</v>
      </c>
      <c r="M291" s="2"/>
    </row>
    <row r="292" spans="1:13" x14ac:dyDescent="0.35">
      <c r="A292" s="2" t="s">
        <v>66</v>
      </c>
      <c r="B292" s="3" t="s">
        <v>51</v>
      </c>
      <c r="C292" s="2">
        <v>1</v>
      </c>
      <c r="D292" s="4">
        <v>1547663.55</v>
      </c>
      <c r="E292" s="4">
        <v>1547663.55</v>
      </c>
      <c r="F292" s="5">
        <v>1547663.55</v>
      </c>
      <c r="G292" s="6">
        <f>C292*D292</f>
        <v>1547663.55</v>
      </c>
      <c r="H292" s="7" t="s">
        <v>356</v>
      </c>
      <c r="I292" s="3" t="s">
        <v>59</v>
      </c>
      <c r="J292" s="2">
        <v>1</v>
      </c>
      <c r="K292" s="8">
        <v>43931</v>
      </c>
      <c r="L292" s="9" t="s">
        <v>523</v>
      </c>
      <c r="M292" s="2"/>
    </row>
    <row r="293" spans="1:13" x14ac:dyDescent="0.35">
      <c r="A293" s="2" t="s">
        <v>34</v>
      </c>
      <c r="B293" s="3" t="s">
        <v>51</v>
      </c>
      <c r="C293" s="2">
        <v>1</v>
      </c>
      <c r="D293" s="4">
        <v>1009340</v>
      </c>
      <c r="E293" s="4" t="s">
        <v>30</v>
      </c>
      <c r="F293" s="5">
        <v>1009340</v>
      </c>
      <c r="G293" s="6">
        <f>C293*D293</f>
        <v>1009340</v>
      </c>
      <c r="H293" s="7" t="s">
        <v>380</v>
      </c>
      <c r="I293" s="3" t="s">
        <v>59</v>
      </c>
      <c r="J293" s="2">
        <v>1</v>
      </c>
      <c r="K293" s="8">
        <v>43931</v>
      </c>
      <c r="L293" s="9" t="s">
        <v>530</v>
      </c>
      <c r="M293" s="2"/>
    </row>
    <row r="294" spans="1:13" x14ac:dyDescent="0.35">
      <c r="A294" s="2" t="s">
        <v>34</v>
      </c>
      <c r="B294" s="3" t="s">
        <v>51</v>
      </c>
      <c r="C294" s="2">
        <v>2</v>
      </c>
      <c r="D294" s="4">
        <v>1542055</v>
      </c>
      <c r="E294" s="4" t="s">
        <v>30</v>
      </c>
      <c r="F294" s="5">
        <v>3084110</v>
      </c>
      <c r="G294" s="6">
        <f>C294*D294</f>
        <v>3084110</v>
      </c>
      <c r="H294" s="7" t="s">
        <v>599</v>
      </c>
      <c r="I294" s="3" t="s">
        <v>59</v>
      </c>
      <c r="J294" s="2">
        <v>1</v>
      </c>
      <c r="K294" s="8">
        <v>43936</v>
      </c>
      <c r="L294" s="2" t="s">
        <v>600</v>
      </c>
      <c r="M294" s="2"/>
    </row>
    <row r="295" spans="1:13" x14ac:dyDescent="0.35">
      <c r="A295" s="2" t="s">
        <v>34</v>
      </c>
      <c r="B295" s="3" t="s">
        <v>51</v>
      </c>
      <c r="C295" s="2">
        <v>3</v>
      </c>
      <c r="D295" s="4">
        <v>1542050</v>
      </c>
      <c r="E295" s="4" t="s">
        <v>30</v>
      </c>
      <c r="F295" s="5">
        <v>4626150</v>
      </c>
      <c r="G295" s="6">
        <f>C295*D295</f>
        <v>4626150</v>
      </c>
      <c r="H295" s="3" t="s">
        <v>52</v>
      </c>
      <c r="I295" s="3" t="s">
        <v>59</v>
      </c>
      <c r="J295" s="2">
        <v>1</v>
      </c>
      <c r="K295" s="8">
        <v>43937</v>
      </c>
      <c r="L295" s="2" t="s">
        <v>621</v>
      </c>
      <c r="M295" s="3" t="s">
        <v>142</v>
      </c>
    </row>
    <row r="296" spans="1:13" x14ac:dyDescent="0.35">
      <c r="A296" s="2" t="s">
        <v>13</v>
      </c>
      <c r="B296" s="3" t="s">
        <v>51</v>
      </c>
      <c r="C296" s="2">
        <v>1</v>
      </c>
      <c r="D296" s="4">
        <v>1009340</v>
      </c>
      <c r="E296" s="4">
        <v>1079993.8</v>
      </c>
      <c r="F296" s="5">
        <v>1079993.8</v>
      </c>
      <c r="G296" s="6">
        <f>C296*D296</f>
        <v>1009340</v>
      </c>
      <c r="H296" s="3" t="s">
        <v>687</v>
      </c>
      <c r="I296" s="3" t="s">
        <v>59</v>
      </c>
      <c r="J296" s="2">
        <v>2</v>
      </c>
      <c r="K296" s="8">
        <v>43950</v>
      </c>
      <c r="L296" s="9" t="s">
        <v>688</v>
      </c>
      <c r="M296" s="2"/>
    </row>
    <row r="297" spans="1:13" x14ac:dyDescent="0.35">
      <c r="A297" s="2" t="s">
        <v>34</v>
      </c>
      <c r="B297" s="3" t="s">
        <v>51</v>
      </c>
      <c r="C297" s="2">
        <v>3</v>
      </c>
      <c r="D297" s="4">
        <v>1009340</v>
      </c>
      <c r="E297" s="4">
        <v>1079993.8</v>
      </c>
      <c r="F297" s="15">
        <v>3239981.4</v>
      </c>
      <c r="G297" s="6">
        <f>C297*D297</f>
        <v>3028020</v>
      </c>
      <c r="H297" s="3" t="s">
        <v>704</v>
      </c>
      <c r="I297" s="3" t="s">
        <v>59</v>
      </c>
      <c r="J297" s="2">
        <v>1</v>
      </c>
      <c r="K297" s="8">
        <v>43953</v>
      </c>
      <c r="L297" s="9" t="s">
        <v>707</v>
      </c>
      <c r="M297" s="2"/>
    </row>
    <row r="298" spans="1:13" x14ac:dyDescent="0.35">
      <c r="A298" s="2" t="s">
        <v>34</v>
      </c>
      <c r="B298" s="3" t="s">
        <v>51</v>
      </c>
      <c r="C298" s="2">
        <v>2</v>
      </c>
      <c r="D298" s="4">
        <v>1009340</v>
      </c>
      <c r="E298" s="15">
        <v>1079993.8</v>
      </c>
      <c r="F298" s="15">
        <v>2159987.6</v>
      </c>
      <c r="G298" s="6">
        <f>C298*D298</f>
        <v>2018680</v>
      </c>
      <c r="H298" s="7" t="s">
        <v>863</v>
      </c>
      <c r="I298" s="3" t="s">
        <v>59</v>
      </c>
      <c r="J298" s="2">
        <v>1</v>
      </c>
      <c r="K298" s="8">
        <v>43978</v>
      </c>
      <c r="L298" s="2" t="s">
        <v>864</v>
      </c>
      <c r="M298" s="2"/>
    </row>
    <row r="299" spans="1:13" x14ac:dyDescent="0.35">
      <c r="A299" s="2" t="s">
        <v>95</v>
      </c>
      <c r="B299" s="3" t="s">
        <v>51</v>
      </c>
      <c r="C299" s="2">
        <v>5</v>
      </c>
      <c r="D299" s="4">
        <v>1547660</v>
      </c>
      <c r="E299" s="4" t="s">
        <v>30</v>
      </c>
      <c r="F299" s="5">
        <v>7738300</v>
      </c>
      <c r="G299" s="6">
        <f>C299*D299</f>
        <v>7738300</v>
      </c>
      <c r="H299" s="3" t="s">
        <v>472</v>
      </c>
      <c r="I299" s="3" t="s">
        <v>59</v>
      </c>
      <c r="J299" s="2">
        <v>1</v>
      </c>
      <c r="K299" s="8">
        <v>43978</v>
      </c>
      <c r="L299" s="2" t="s">
        <v>867</v>
      </c>
      <c r="M299" s="2"/>
    </row>
    <row r="300" spans="1:13" x14ac:dyDescent="0.35">
      <c r="A300" s="2" t="s">
        <v>66</v>
      </c>
      <c r="B300" s="3" t="s">
        <v>51</v>
      </c>
      <c r="C300" s="2">
        <v>1</v>
      </c>
      <c r="D300" s="4">
        <v>1547660</v>
      </c>
      <c r="E300" s="4" t="s">
        <v>30</v>
      </c>
      <c r="F300" s="5">
        <v>1547660</v>
      </c>
      <c r="G300" s="6">
        <f>C300*D300</f>
        <v>1547660</v>
      </c>
      <c r="H300" s="7" t="s">
        <v>654</v>
      </c>
      <c r="I300" s="3" t="s">
        <v>59</v>
      </c>
      <c r="J300" s="2">
        <v>1</v>
      </c>
      <c r="K300" s="8">
        <v>43984</v>
      </c>
      <c r="L300" s="2" t="s">
        <v>899</v>
      </c>
      <c r="M300" s="2"/>
    </row>
    <row r="301" spans="1:13" x14ac:dyDescent="0.35">
      <c r="A301" s="2" t="s">
        <v>34</v>
      </c>
      <c r="B301" s="3" t="s">
        <v>51</v>
      </c>
      <c r="C301" s="2">
        <v>2</v>
      </c>
      <c r="D301" s="4">
        <v>1547660</v>
      </c>
      <c r="E301" s="4">
        <v>3095320</v>
      </c>
      <c r="F301" s="5">
        <v>4412920</v>
      </c>
      <c r="G301" s="6">
        <f>C301*D301</f>
        <v>3095320</v>
      </c>
      <c r="H301" s="7" t="s">
        <v>900</v>
      </c>
      <c r="I301" s="3" t="s">
        <v>59</v>
      </c>
      <c r="J301" s="2">
        <v>1</v>
      </c>
      <c r="K301" s="8">
        <v>43984</v>
      </c>
      <c r="L301" s="2" t="s">
        <v>901</v>
      </c>
      <c r="M301" s="2"/>
    </row>
    <row r="302" spans="1:13" x14ac:dyDescent="0.35">
      <c r="A302" s="2" t="s">
        <v>66</v>
      </c>
      <c r="B302" s="3" t="s">
        <v>51</v>
      </c>
      <c r="C302" s="2">
        <v>1</v>
      </c>
      <c r="D302" s="4">
        <v>1006540</v>
      </c>
      <c r="E302" s="4">
        <v>1006540</v>
      </c>
      <c r="F302" s="5">
        <v>1006540</v>
      </c>
      <c r="G302" s="6">
        <f>C302*D302</f>
        <v>1006540</v>
      </c>
      <c r="H302" s="3" t="s">
        <v>934</v>
      </c>
      <c r="I302" s="3" t="s">
        <v>59</v>
      </c>
      <c r="J302" s="2">
        <v>1</v>
      </c>
      <c r="K302" s="8">
        <v>43997</v>
      </c>
      <c r="L302" s="2" t="s">
        <v>935</v>
      </c>
      <c r="M302" s="2"/>
    </row>
    <row r="303" spans="1:13" x14ac:dyDescent="0.35">
      <c r="A303" s="2" t="s">
        <v>13</v>
      </c>
      <c r="B303" s="3" t="s">
        <v>51</v>
      </c>
      <c r="C303" s="2">
        <v>1</v>
      </c>
      <c r="D303" s="4">
        <v>1065420.57</v>
      </c>
      <c r="E303" s="4" t="s">
        <v>30</v>
      </c>
      <c r="F303" s="5">
        <v>1140000</v>
      </c>
      <c r="G303" s="6">
        <f>C303*D303</f>
        <v>1065420.57</v>
      </c>
      <c r="H303" s="3" t="s">
        <v>983</v>
      </c>
      <c r="I303" s="3" t="s">
        <v>984</v>
      </c>
      <c r="J303" s="2">
        <v>1</v>
      </c>
      <c r="K303" s="8">
        <v>44006</v>
      </c>
      <c r="L303" s="2" t="s">
        <v>985</v>
      </c>
      <c r="M303" s="2"/>
    </row>
    <row r="304" spans="1:13" x14ac:dyDescent="0.35">
      <c r="A304" s="2" t="s">
        <v>13</v>
      </c>
      <c r="B304" s="3" t="s">
        <v>51</v>
      </c>
      <c r="C304" s="2">
        <v>1</v>
      </c>
      <c r="D304" s="4">
        <v>1073644.8600000001</v>
      </c>
      <c r="E304" s="4" t="s">
        <v>30</v>
      </c>
      <c r="F304" s="5">
        <v>1073644.8600000001</v>
      </c>
      <c r="G304" s="6">
        <f>C304*D304</f>
        <v>1073644.8600000001</v>
      </c>
      <c r="H304" s="7" t="s">
        <v>1080</v>
      </c>
      <c r="I304" s="3" t="s">
        <v>645</v>
      </c>
      <c r="J304" s="2">
        <v>1</v>
      </c>
      <c r="K304" s="8">
        <v>44029</v>
      </c>
      <c r="L304" s="2" t="s">
        <v>1081</v>
      </c>
      <c r="M304" s="2"/>
    </row>
    <row r="305" spans="1:13" x14ac:dyDescent="0.35">
      <c r="A305" s="2" t="s">
        <v>66</v>
      </c>
      <c r="B305" s="3" t="s">
        <v>51</v>
      </c>
      <c r="C305" s="2">
        <v>1</v>
      </c>
      <c r="D305" s="4">
        <v>1600000</v>
      </c>
      <c r="E305" s="4">
        <v>1600000</v>
      </c>
      <c r="F305" s="5">
        <v>1600000</v>
      </c>
      <c r="G305" s="6">
        <f>C305*D305</f>
        <v>1600000</v>
      </c>
      <c r="H305" s="7" t="s">
        <v>494</v>
      </c>
      <c r="I305" s="3" t="s">
        <v>59</v>
      </c>
      <c r="J305" s="2">
        <v>1</v>
      </c>
      <c r="K305" s="8">
        <v>44041</v>
      </c>
      <c r="L305" s="2" t="s">
        <v>899</v>
      </c>
      <c r="M305" s="2"/>
    </row>
    <row r="306" spans="1:13" x14ac:dyDescent="0.35">
      <c r="A306" s="2" t="s">
        <v>13</v>
      </c>
      <c r="B306" s="3" t="s">
        <v>51</v>
      </c>
      <c r="C306" s="2">
        <v>1</v>
      </c>
      <c r="D306" s="4">
        <v>1236000</v>
      </c>
      <c r="E306" s="4" t="s">
        <v>30</v>
      </c>
      <c r="F306" s="5">
        <v>1236000</v>
      </c>
      <c r="G306" s="6">
        <f>C306*D306</f>
        <v>1236000</v>
      </c>
      <c r="H306" s="3" t="s">
        <v>1163</v>
      </c>
      <c r="I306" s="3" t="s">
        <v>59</v>
      </c>
      <c r="J306" s="2">
        <v>1</v>
      </c>
      <c r="K306" s="8">
        <v>44055</v>
      </c>
      <c r="L306" s="2" t="s">
        <v>1164</v>
      </c>
      <c r="M306" s="2"/>
    </row>
    <row r="307" spans="1:13" x14ac:dyDescent="0.35">
      <c r="A307" s="2" t="s">
        <v>13</v>
      </c>
      <c r="B307" s="3" t="s">
        <v>51</v>
      </c>
      <c r="C307" s="2">
        <v>1</v>
      </c>
      <c r="D307" s="4">
        <v>1301000</v>
      </c>
      <c r="E307" s="4"/>
      <c r="F307" s="4">
        <v>1301000</v>
      </c>
      <c r="G307" s="6">
        <f>C307*D307</f>
        <v>1301000</v>
      </c>
      <c r="H307" s="2" t="s">
        <v>1255</v>
      </c>
      <c r="I307" s="3" t="s">
        <v>59</v>
      </c>
      <c r="J307" s="2"/>
      <c r="K307" s="22">
        <v>44085</v>
      </c>
      <c r="L307" s="9" t="s">
        <v>1256</v>
      </c>
      <c r="M307" s="2"/>
    </row>
    <row r="308" spans="1:13" x14ac:dyDescent="0.35">
      <c r="A308" s="2" t="s">
        <v>1503</v>
      </c>
      <c r="B308" s="3" t="s">
        <v>51</v>
      </c>
      <c r="C308" s="2">
        <v>1</v>
      </c>
      <c r="D308" s="4">
        <v>1240000</v>
      </c>
      <c r="E308" s="4"/>
      <c r="F308" s="4">
        <v>1240000</v>
      </c>
      <c r="G308" s="6">
        <f>C308*D308</f>
        <v>1240000</v>
      </c>
      <c r="H308" s="2" t="s">
        <v>1504</v>
      </c>
      <c r="I308" s="3" t="s">
        <v>343</v>
      </c>
      <c r="J308" s="2"/>
      <c r="K308" s="22">
        <v>44152</v>
      </c>
      <c r="L308" s="9" t="s">
        <v>1505</v>
      </c>
      <c r="M308" s="2"/>
    </row>
    <row r="309" spans="1:13" x14ac:dyDescent="0.35">
      <c r="A309" s="2" t="s">
        <v>1618</v>
      </c>
      <c r="B309" s="3" t="s">
        <v>51</v>
      </c>
      <c r="C309" s="2">
        <v>2</v>
      </c>
      <c r="D309" s="4">
        <v>1334800</v>
      </c>
      <c r="E309" s="4"/>
      <c r="F309" s="4">
        <v>2669600</v>
      </c>
      <c r="G309" s="6">
        <f>C309*D309</f>
        <v>2669600</v>
      </c>
      <c r="H309" s="2" t="s">
        <v>1255</v>
      </c>
      <c r="I309" s="2" t="s">
        <v>1417</v>
      </c>
      <c r="J309" s="2"/>
      <c r="K309" s="22">
        <v>44173</v>
      </c>
      <c r="L309" s="9" t="s">
        <v>1619</v>
      </c>
      <c r="M309" s="2"/>
    </row>
    <row r="310" spans="1:13" x14ac:dyDescent="0.35">
      <c r="A310" s="2" t="s">
        <v>1618</v>
      </c>
      <c r="B310" s="3" t="s">
        <v>51</v>
      </c>
      <c r="C310" s="2">
        <v>1</v>
      </c>
      <c r="D310" s="4">
        <v>1334800</v>
      </c>
      <c r="E310" s="4"/>
      <c r="F310" s="4">
        <v>1334800</v>
      </c>
      <c r="G310" s="6">
        <f>C310*D310</f>
        <v>1334800</v>
      </c>
      <c r="H310" s="2" t="s">
        <v>1255</v>
      </c>
      <c r="I310" s="2" t="s">
        <v>1417</v>
      </c>
      <c r="J310" s="2"/>
      <c r="K310" s="22">
        <v>44186</v>
      </c>
      <c r="L310" s="9" t="s">
        <v>1680</v>
      </c>
      <c r="M310" s="2"/>
    </row>
    <row r="311" spans="1:13" x14ac:dyDescent="0.35">
      <c r="A311" s="2" t="s">
        <v>66</v>
      </c>
      <c r="B311" s="3" t="s">
        <v>134</v>
      </c>
      <c r="C311" s="2">
        <v>1</v>
      </c>
      <c r="D311" s="4">
        <v>1790000</v>
      </c>
      <c r="E311" s="4" t="s">
        <v>30</v>
      </c>
      <c r="F311" s="5">
        <v>1790000</v>
      </c>
      <c r="G311" s="6">
        <f>C311*D311</f>
        <v>1790000</v>
      </c>
      <c r="H311" s="7" t="s">
        <v>135</v>
      </c>
      <c r="I311" s="3" t="s">
        <v>59</v>
      </c>
      <c r="J311" s="2">
        <v>1</v>
      </c>
      <c r="K311" s="17">
        <v>43908</v>
      </c>
      <c r="L311" s="2" t="s">
        <v>136</v>
      </c>
      <c r="M311" s="2"/>
    </row>
    <row r="312" spans="1:13" x14ac:dyDescent="0.35">
      <c r="A312" s="2" t="s">
        <v>34</v>
      </c>
      <c r="B312" s="3" t="s">
        <v>134</v>
      </c>
      <c r="C312" s="2">
        <v>1</v>
      </c>
      <c r="D312" s="4">
        <v>1841120</v>
      </c>
      <c r="E312" s="4" t="s">
        <v>30</v>
      </c>
      <c r="F312" s="5">
        <v>1841120</v>
      </c>
      <c r="G312" s="6">
        <f>C312*D312</f>
        <v>1841120</v>
      </c>
      <c r="H312" s="7" t="s">
        <v>380</v>
      </c>
      <c r="I312" s="3" t="s">
        <v>59</v>
      </c>
      <c r="J312" s="2">
        <v>1</v>
      </c>
      <c r="K312" s="8">
        <v>43931</v>
      </c>
      <c r="L312" s="9" t="s">
        <v>530</v>
      </c>
      <c r="M312" s="2"/>
    </row>
    <row r="313" spans="1:13" x14ac:dyDescent="0.35">
      <c r="A313" s="2" t="s">
        <v>34</v>
      </c>
      <c r="B313" s="3" t="s">
        <v>134</v>
      </c>
      <c r="C313" s="2">
        <v>1</v>
      </c>
      <c r="D313" s="4">
        <v>1841120</v>
      </c>
      <c r="E313" s="4" t="s">
        <v>30</v>
      </c>
      <c r="F313" s="5">
        <v>1841120</v>
      </c>
      <c r="G313" s="6">
        <f>C313*D313</f>
        <v>1841120</v>
      </c>
      <c r="H313" s="7" t="s">
        <v>380</v>
      </c>
      <c r="I313" s="3" t="s">
        <v>59</v>
      </c>
      <c r="J313" s="2">
        <v>1</v>
      </c>
      <c r="K313" s="8">
        <v>43931</v>
      </c>
      <c r="L313" s="9" t="s">
        <v>530</v>
      </c>
      <c r="M313" s="2"/>
    </row>
    <row r="314" spans="1:13" x14ac:dyDescent="0.35">
      <c r="A314" s="2" t="s">
        <v>95</v>
      </c>
      <c r="B314" s="3" t="s">
        <v>134</v>
      </c>
      <c r="C314" s="2">
        <v>6</v>
      </c>
      <c r="D314" s="4">
        <v>1869150</v>
      </c>
      <c r="E314" s="4" t="s">
        <v>30</v>
      </c>
      <c r="F314" s="5">
        <v>11214900</v>
      </c>
      <c r="G314" s="6">
        <f>C314*D314</f>
        <v>11214900</v>
      </c>
      <c r="H314" s="3" t="s">
        <v>535</v>
      </c>
      <c r="I314" s="3" t="s">
        <v>59</v>
      </c>
      <c r="J314" s="2">
        <v>1</v>
      </c>
      <c r="K314" s="8">
        <v>43934</v>
      </c>
      <c r="L314" s="2" t="s">
        <v>536</v>
      </c>
      <c r="M314" s="2"/>
    </row>
    <row r="315" spans="1:13" x14ac:dyDescent="0.35">
      <c r="A315" s="2" t="s">
        <v>34</v>
      </c>
      <c r="B315" s="3" t="s">
        <v>134</v>
      </c>
      <c r="C315" s="2">
        <v>1</v>
      </c>
      <c r="D315" s="4">
        <v>1852000</v>
      </c>
      <c r="E315" s="15">
        <v>1981640</v>
      </c>
      <c r="F315" s="15">
        <v>1981640</v>
      </c>
      <c r="G315" s="6">
        <f>C315*D315</f>
        <v>1852000</v>
      </c>
      <c r="H315" s="3" t="s">
        <v>135</v>
      </c>
      <c r="I315" s="3" t="s">
        <v>59</v>
      </c>
      <c r="J315" s="2">
        <v>2</v>
      </c>
      <c r="K315" s="8">
        <v>43945</v>
      </c>
      <c r="L315" s="2" t="s">
        <v>671</v>
      </c>
      <c r="M315" s="2"/>
    </row>
    <row r="316" spans="1:13" x14ac:dyDescent="0.35">
      <c r="A316" s="2" t="s">
        <v>95</v>
      </c>
      <c r="B316" s="3" t="s">
        <v>134</v>
      </c>
      <c r="C316" s="2">
        <v>2</v>
      </c>
      <c r="D316" s="4">
        <v>1869158.88</v>
      </c>
      <c r="E316" s="4" t="s">
        <v>30</v>
      </c>
      <c r="F316" s="5">
        <v>3738317.76</v>
      </c>
      <c r="G316" s="6">
        <f>C316*D316</f>
        <v>3738317.76</v>
      </c>
      <c r="H316" s="3" t="s">
        <v>472</v>
      </c>
      <c r="I316" s="3" t="s">
        <v>59</v>
      </c>
      <c r="J316" s="2">
        <v>1</v>
      </c>
      <c r="K316" s="8">
        <v>43958</v>
      </c>
      <c r="L316" s="9" t="s">
        <v>739</v>
      </c>
      <c r="M316" s="2"/>
    </row>
    <row r="317" spans="1:13" x14ac:dyDescent="0.35">
      <c r="A317" s="2" t="s">
        <v>66</v>
      </c>
      <c r="B317" s="3" t="s">
        <v>134</v>
      </c>
      <c r="C317" s="2">
        <v>1</v>
      </c>
      <c r="D317" s="4">
        <v>1869100</v>
      </c>
      <c r="E317" s="4" t="s">
        <v>30</v>
      </c>
      <c r="F317" s="5">
        <v>1869100</v>
      </c>
      <c r="G317" s="6">
        <f>C317*D317</f>
        <v>1869100</v>
      </c>
      <c r="H317" s="3" t="s">
        <v>756</v>
      </c>
      <c r="I317" s="3" t="s">
        <v>59</v>
      </c>
      <c r="J317" s="2">
        <v>1</v>
      </c>
      <c r="K317" s="8">
        <v>43963</v>
      </c>
      <c r="L317" s="2" t="s">
        <v>757</v>
      </c>
      <c r="M317" s="2"/>
    </row>
    <row r="318" spans="1:13" x14ac:dyDescent="0.35">
      <c r="A318" s="2" t="s">
        <v>34</v>
      </c>
      <c r="B318" s="3" t="s">
        <v>134</v>
      </c>
      <c r="C318" s="2">
        <v>1</v>
      </c>
      <c r="D318" s="4">
        <v>1869100</v>
      </c>
      <c r="E318" s="15">
        <v>1999937</v>
      </c>
      <c r="F318" s="12" t="s">
        <v>894</v>
      </c>
      <c r="G318" s="6">
        <f>C318*D318</f>
        <v>1869100</v>
      </c>
      <c r="H318" s="7" t="s">
        <v>895</v>
      </c>
      <c r="I318" s="3" t="s">
        <v>59</v>
      </c>
      <c r="J318" s="2">
        <v>1</v>
      </c>
      <c r="K318" s="8">
        <v>43984</v>
      </c>
      <c r="L318" s="2" t="s">
        <v>896</v>
      </c>
      <c r="M318" s="2"/>
    </row>
    <row r="319" spans="1:13" x14ac:dyDescent="0.35">
      <c r="A319" s="2" t="s">
        <v>34</v>
      </c>
      <c r="B319" s="3" t="s">
        <v>134</v>
      </c>
      <c r="C319" s="2">
        <v>1</v>
      </c>
      <c r="D319" s="4">
        <v>1869100</v>
      </c>
      <c r="E319" s="4">
        <v>1869100</v>
      </c>
      <c r="F319" s="5">
        <v>1869100</v>
      </c>
      <c r="G319" s="6">
        <f>C319*D319</f>
        <v>1869100</v>
      </c>
      <c r="H319" s="3" t="s">
        <v>918</v>
      </c>
      <c r="I319" s="3" t="s">
        <v>59</v>
      </c>
      <c r="J319" s="2">
        <v>1</v>
      </c>
      <c r="K319" s="8">
        <v>43991</v>
      </c>
      <c r="L319" s="10" t="s">
        <v>919</v>
      </c>
      <c r="M319" s="2"/>
    </row>
    <row r="320" spans="1:13" x14ac:dyDescent="0.35">
      <c r="A320" s="2" t="s">
        <v>311</v>
      </c>
      <c r="B320" s="3" t="s">
        <v>134</v>
      </c>
      <c r="C320" s="2">
        <v>3</v>
      </c>
      <c r="D320" s="4">
        <v>1869100</v>
      </c>
      <c r="E320" s="4" t="s">
        <v>30</v>
      </c>
      <c r="F320" s="5">
        <v>5607300</v>
      </c>
      <c r="G320" s="6">
        <f>C320*D320</f>
        <v>5607300</v>
      </c>
      <c r="H320" s="3" t="s">
        <v>756</v>
      </c>
      <c r="I320" s="3" t="s">
        <v>59</v>
      </c>
      <c r="J320" s="2">
        <v>1</v>
      </c>
      <c r="K320" s="8">
        <v>43993</v>
      </c>
      <c r="L320" s="2" t="s">
        <v>928</v>
      </c>
      <c r="M320" s="2"/>
    </row>
    <row r="321" spans="1:13" x14ac:dyDescent="0.35">
      <c r="A321" s="2" t="s">
        <v>34</v>
      </c>
      <c r="B321" s="3" t="s">
        <v>134</v>
      </c>
      <c r="C321" s="2">
        <v>1</v>
      </c>
      <c r="D321" s="4">
        <v>1869100</v>
      </c>
      <c r="E321" s="4" t="s">
        <v>30</v>
      </c>
      <c r="F321" s="5">
        <v>1869100</v>
      </c>
      <c r="G321" s="6">
        <f>C321*D321</f>
        <v>1869100</v>
      </c>
      <c r="H321" s="3" t="s">
        <v>972</v>
      </c>
      <c r="I321" s="3" t="s">
        <v>59</v>
      </c>
      <c r="J321" s="2">
        <v>1</v>
      </c>
      <c r="K321" s="8">
        <v>44004</v>
      </c>
      <c r="L321" s="2" t="s">
        <v>973</v>
      </c>
      <c r="M321" s="2"/>
    </row>
    <row r="322" spans="1:13" x14ac:dyDescent="0.35">
      <c r="A322" s="2" t="s">
        <v>1365</v>
      </c>
      <c r="B322" s="3" t="s">
        <v>134</v>
      </c>
      <c r="C322" s="2">
        <v>1</v>
      </c>
      <c r="D322" s="4">
        <v>2075000</v>
      </c>
      <c r="E322" s="4"/>
      <c r="F322" s="4">
        <v>2075000</v>
      </c>
      <c r="G322" s="6">
        <f>C322*D322</f>
        <v>2075000</v>
      </c>
      <c r="H322" s="2" t="s">
        <v>296</v>
      </c>
      <c r="I322" s="3" t="s">
        <v>59</v>
      </c>
      <c r="J322" s="2"/>
      <c r="K322" s="22">
        <v>44125</v>
      </c>
      <c r="L322" s="9" t="s">
        <v>1366</v>
      </c>
      <c r="M322" s="2"/>
    </row>
    <row r="323" spans="1:13" x14ac:dyDescent="0.35">
      <c r="A323" s="2" t="s">
        <v>1365</v>
      </c>
      <c r="B323" s="3" t="s">
        <v>134</v>
      </c>
      <c r="C323" s="2">
        <v>1</v>
      </c>
      <c r="D323" s="4">
        <v>2075000</v>
      </c>
      <c r="E323" s="4"/>
      <c r="F323" s="4">
        <v>2075000</v>
      </c>
      <c r="G323" s="6">
        <f>C323*D323</f>
        <v>2075000</v>
      </c>
      <c r="H323" s="2" t="s">
        <v>1255</v>
      </c>
      <c r="I323" s="2" t="s">
        <v>1417</v>
      </c>
      <c r="J323" s="2"/>
      <c r="K323" s="22">
        <v>44136</v>
      </c>
      <c r="L323" s="9" t="s">
        <v>1418</v>
      </c>
      <c r="M323" s="2"/>
    </row>
    <row r="324" spans="1:13" x14ac:dyDescent="0.35">
      <c r="A324" s="2" t="s">
        <v>1429</v>
      </c>
      <c r="B324" s="3" t="s">
        <v>134</v>
      </c>
      <c r="C324" s="2">
        <v>1</v>
      </c>
      <c r="D324" s="4">
        <v>2105000</v>
      </c>
      <c r="E324" s="4"/>
      <c r="F324" s="4">
        <v>2105000</v>
      </c>
      <c r="G324" s="6">
        <f>C324*D324</f>
        <v>2105000</v>
      </c>
      <c r="H324" s="3" t="s">
        <v>404</v>
      </c>
      <c r="I324" s="3" t="s">
        <v>59</v>
      </c>
      <c r="J324" s="2">
        <v>1</v>
      </c>
      <c r="K324" s="22">
        <v>44138</v>
      </c>
      <c r="L324" s="9" t="s">
        <v>1430</v>
      </c>
      <c r="M324" s="2"/>
    </row>
    <row r="325" spans="1:13" x14ac:dyDescent="0.35">
      <c r="A325" s="2" t="s">
        <v>1725</v>
      </c>
      <c r="B325" s="3" t="s">
        <v>134</v>
      </c>
      <c r="C325" s="2">
        <v>1</v>
      </c>
      <c r="D325" s="4">
        <v>1680000</v>
      </c>
      <c r="E325" s="4"/>
      <c r="F325" s="4">
        <v>1680000</v>
      </c>
      <c r="G325" s="6">
        <f>C325*D325</f>
        <v>1680000</v>
      </c>
      <c r="H325" s="2" t="s">
        <v>1638</v>
      </c>
      <c r="I325" s="3" t="s">
        <v>645</v>
      </c>
      <c r="J325" s="2"/>
      <c r="K325" s="22">
        <v>44211</v>
      </c>
      <c r="L325" s="9" t="s">
        <v>1726</v>
      </c>
      <c r="M325" s="2"/>
    </row>
    <row r="326" spans="1:13" x14ac:dyDescent="0.35">
      <c r="A326" s="2" t="s">
        <v>95</v>
      </c>
      <c r="B326" s="3" t="s">
        <v>96</v>
      </c>
      <c r="C326" s="2">
        <v>1</v>
      </c>
      <c r="D326" s="4">
        <v>852300</v>
      </c>
      <c r="E326" s="4">
        <v>911961</v>
      </c>
      <c r="F326" s="5">
        <v>911961</v>
      </c>
      <c r="G326" s="6">
        <f>F326</f>
        <v>911961</v>
      </c>
      <c r="H326" s="7" t="s">
        <v>97</v>
      </c>
      <c r="I326" s="3" t="s">
        <v>98</v>
      </c>
      <c r="J326" s="2">
        <v>2</v>
      </c>
      <c r="K326" s="8">
        <v>43903</v>
      </c>
      <c r="L326" s="9" t="s">
        <v>99</v>
      </c>
      <c r="M326" s="2"/>
    </row>
    <row r="327" spans="1:13" x14ac:dyDescent="0.35">
      <c r="A327" s="2" t="s">
        <v>19</v>
      </c>
      <c r="B327" s="3" t="s">
        <v>96</v>
      </c>
      <c r="C327" s="2">
        <v>1</v>
      </c>
      <c r="D327" s="4">
        <v>900000</v>
      </c>
      <c r="E327" s="4">
        <v>963000</v>
      </c>
      <c r="F327" s="5">
        <v>963000</v>
      </c>
      <c r="G327" s="6">
        <f>C327*D327</f>
        <v>900000</v>
      </c>
      <c r="H327" s="2" t="s">
        <v>296</v>
      </c>
      <c r="I327" s="3" t="s">
        <v>350</v>
      </c>
      <c r="J327" s="2">
        <v>1</v>
      </c>
      <c r="K327" s="8">
        <v>43921</v>
      </c>
      <c r="L327" s="2" t="s">
        <v>351</v>
      </c>
      <c r="M327" s="2"/>
    </row>
    <row r="328" spans="1:13" x14ac:dyDescent="0.35">
      <c r="A328" s="2" t="s">
        <v>13</v>
      </c>
      <c r="B328" s="2" t="s">
        <v>27</v>
      </c>
      <c r="C328" s="2">
        <v>2</v>
      </c>
      <c r="D328" s="4">
        <v>624950</v>
      </c>
      <c r="E328" s="4">
        <v>624950</v>
      </c>
      <c r="F328" s="5">
        <v>1249900</v>
      </c>
      <c r="G328" s="6">
        <f>F328</f>
        <v>1249900</v>
      </c>
      <c r="H328" s="3" t="s">
        <v>24</v>
      </c>
      <c r="I328" s="3" t="s">
        <v>25</v>
      </c>
      <c r="J328" s="2">
        <v>2</v>
      </c>
      <c r="K328" s="8">
        <v>43859</v>
      </c>
      <c r="L328" s="2" t="s">
        <v>28</v>
      </c>
      <c r="M328" s="2"/>
    </row>
    <row r="329" spans="1:13" x14ac:dyDescent="0.35">
      <c r="A329" s="2" t="s">
        <v>13</v>
      </c>
      <c r="B329" s="3" t="s">
        <v>615</v>
      </c>
      <c r="C329" s="2">
        <v>1</v>
      </c>
      <c r="D329" s="4">
        <v>1214953.27</v>
      </c>
      <c r="E329" s="4" t="s">
        <v>30</v>
      </c>
      <c r="F329" s="5">
        <v>1214953.27</v>
      </c>
      <c r="G329" s="6">
        <f>C329*D329</f>
        <v>1214953.27</v>
      </c>
      <c r="H329" s="3" t="s">
        <v>281</v>
      </c>
      <c r="I329" s="3" t="s">
        <v>69</v>
      </c>
      <c r="J329" s="2">
        <v>1</v>
      </c>
      <c r="K329" s="8">
        <v>43937</v>
      </c>
      <c r="L329" s="2" t="s">
        <v>616</v>
      </c>
      <c r="M329" s="2"/>
    </row>
    <row r="330" spans="1:13" x14ac:dyDescent="0.35">
      <c r="A330" s="2" t="s">
        <v>95</v>
      </c>
      <c r="B330" s="3" t="s">
        <v>725</v>
      </c>
      <c r="C330" s="2">
        <v>22</v>
      </c>
      <c r="D330" s="4">
        <v>1345000</v>
      </c>
      <c r="E330" s="4" t="s">
        <v>30</v>
      </c>
      <c r="F330" s="15">
        <v>29590000</v>
      </c>
      <c r="G330" s="6">
        <f>C330*D330</f>
        <v>29590000</v>
      </c>
      <c r="H330" s="3" t="s">
        <v>726</v>
      </c>
      <c r="I330" s="3" t="s">
        <v>126</v>
      </c>
      <c r="J330" s="2">
        <v>1</v>
      </c>
      <c r="K330" s="8">
        <v>43956</v>
      </c>
      <c r="L330" s="9" t="s">
        <v>727</v>
      </c>
      <c r="M330" s="3" t="s">
        <v>728</v>
      </c>
    </row>
    <row r="331" spans="1:13" x14ac:dyDescent="0.35">
      <c r="A331" s="2" t="s">
        <v>13</v>
      </c>
      <c r="B331" s="2" t="s">
        <v>1190</v>
      </c>
      <c r="C331" s="2">
        <v>1</v>
      </c>
      <c r="D331" s="4">
        <v>1350000</v>
      </c>
      <c r="E331" s="4" t="s">
        <v>30</v>
      </c>
      <c r="F331" s="5">
        <v>1350000</v>
      </c>
      <c r="G331" s="6">
        <f>C331*D331</f>
        <v>1350000</v>
      </c>
      <c r="H331" s="7" t="s">
        <v>1191</v>
      </c>
      <c r="I331" s="3" t="s">
        <v>993</v>
      </c>
      <c r="J331" s="2">
        <v>1</v>
      </c>
      <c r="K331" s="8">
        <v>44064</v>
      </c>
      <c r="L331" s="2" t="s">
        <v>1192</v>
      </c>
      <c r="M331" s="3" t="s">
        <v>1193</v>
      </c>
    </row>
    <row r="332" spans="1:13" x14ac:dyDescent="0.35">
      <c r="A332" s="2" t="s">
        <v>34</v>
      </c>
      <c r="B332" s="3" t="s">
        <v>991</v>
      </c>
      <c r="C332" s="2">
        <v>1</v>
      </c>
      <c r="D332" s="4">
        <v>2542000</v>
      </c>
      <c r="E332" s="4" t="s">
        <v>30</v>
      </c>
      <c r="F332" s="5">
        <v>2542000</v>
      </c>
      <c r="G332" s="6">
        <f>C332*D332</f>
        <v>2542000</v>
      </c>
      <c r="H332" s="7" t="s">
        <v>992</v>
      </c>
      <c r="I332" s="3" t="s">
        <v>993</v>
      </c>
      <c r="J332" s="2">
        <v>1</v>
      </c>
      <c r="K332" s="8">
        <v>44007</v>
      </c>
      <c r="L332" s="16" t="s">
        <v>994</v>
      </c>
      <c r="M332" s="3" t="s">
        <v>995</v>
      </c>
    </row>
    <row r="333" spans="1:13" x14ac:dyDescent="0.35">
      <c r="A333" s="2" t="s">
        <v>66</v>
      </c>
      <c r="B333" s="2" t="s">
        <v>1165</v>
      </c>
      <c r="C333" s="2">
        <v>1</v>
      </c>
      <c r="D333" s="4">
        <v>1931350</v>
      </c>
      <c r="E333" s="4">
        <v>1931350</v>
      </c>
      <c r="F333" s="5">
        <v>1931350</v>
      </c>
      <c r="G333" s="6">
        <f>C333*D333</f>
        <v>1931350</v>
      </c>
      <c r="H333" s="3" t="s">
        <v>876</v>
      </c>
      <c r="I333" s="2"/>
      <c r="J333" s="5">
        <v>1</v>
      </c>
      <c r="K333" s="8">
        <v>44056</v>
      </c>
      <c r="L333" s="2" t="s">
        <v>1166</v>
      </c>
      <c r="M333" s="2"/>
    </row>
    <row r="334" spans="1:13" x14ac:dyDescent="0.35">
      <c r="A334" s="2" t="s">
        <v>1525</v>
      </c>
      <c r="B334" s="2" t="s">
        <v>1165</v>
      </c>
      <c r="C334" s="2">
        <v>1</v>
      </c>
      <c r="D334" s="4">
        <v>1870000</v>
      </c>
      <c r="E334" s="4"/>
      <c r="F334" s="4">
        <v>1870000</v>
      </c>
      <c r="G334" s="6">
        <f>C334*D334</f>
        <v>1870000</v>
      </c>
      <c r="H334" s="3" t="s">
        <v>479</v>
      </c>
      <c r="I334" s="2" t="s">
        <v>1526</v>
      </c>
      <c r="J334" s="2">
        <v>1</v>
      </c>
      <c r="K334" s="22">
        <v>44155</v>
      </c>
      <c r="L334" s="9" t="s">
        <v>1527</v>
      </c>
      <c r="M334" s="2"/>
    </row>
    <row r="335" spans="1:13" x14ac:dyDescent="0.35">
      <c r="A335" s="2" t="s">
        <v>34</v>
      </c>
      <c r="B335" s="3" t="s">
        <v>925</v>
      </c>
      <c r="C335" s="2">
        <v>2</v>
      </c>
      <c r="D335" s="4">
        <v>1190000</v>
      </c>
      <c r="E335" s="4" t="s">
        <v>30</v>
      </c>
      <c r="F335" s="5">
        <v>2380000</v>
      </c>
      <c r="G335" s="6">
        <f>C335*D335</f>
        <v>2380000</v>
      </c>
      <c r="H335" s="3" t="s">
        <v>912</v>
      </c>
      <c r="I335" s="3" t="s">
        <v>585</v>
      </c>
      <c r="J335" s="2">
        <v>1</v>
      </c>
      <c r="K335" s="8">
        <v>43993</v>
      </c>
      <c r="L335" s="2" t="s">
        <v>926</v>
      </c>
      <c r="M335" s="3" t="s">
        <v>927</v>
      </c>
    </row>
    <row r="336" spans="1:13" x14ac:dyDescent="0.35">
      <c r="A336" s="2" t="s">
        <v>435</v>
      </c>
      <c r="B336" s="3" t="s">
        <v>436</v>
      </c>
      <c r="C336" s="2">
        <v>1</v>
      </c>
      <c r="D336" s="4">
        <v>616800</v>
      </c>
      <c r="E336" s="4" t="s">
        <v>30</v>
      </c>
      <c r="F336" s="5">
        <v>616800</v>
      </c>
      <c r="G336" s="6">
        <f>C336*D336</f>
        <v>616800</v>
      </c>
      <c r="H336" s="3" t="s">
        <v>437</v>
      </c>
      <c r="I336" s="3" t="s">
        <v>59</v>
      </c>
      <c r="J336" s="2">
        <v>2</v>
      </c>
      <c r="K336" s="8">
        <v>43927</v>
      </c>
      <c r="L336" s="9" t="s">
        <v>438</v>
      </c>
      <c r="M336" s="2"/>
    </row>
    <row r="337" spans="1:13" x14ac:dyDescent="0.35">
      <c r="A337" s="2" t="s">
        <v>435</v>
      </c>
      <c r="B337" s="3" t="s">
        <v>436</v>
      </c>
      <c r="C337" s="2">
        <v>1</v>
      </c>
      <c r="D337" s="4">
        <v>637380</v>
      </c>
      <c r="E337" s="4">
        <v>681996.6</v>
      </c>
      <c r="F337" s="5">
        <v>681996.6</v>
      </c>
      <c r="G337" s="6">
        <f>C337*D337</f>
        <v>637380</v>
      </c>
      <c r="H337" s="3" t="s">
        <v>479</v>
      </c>
      <c r="I337" s="3" t="s">
        <v>59</v>
      </c>
      <c r="J337" s="2">
        <v>1</v>
      </c>
      <c r="K337" s="8">
        <v>43929</v>
      </c>
      <c r="L337" s="2" t="s">
        <v>480</v>
      </c>
      <c r="M337" s="2"/>
    </row>
    <row r="338" spans="1:13" x14ac:dyDescent="0.35">
      <c r="A338" s="2" t="s">
        <v>435</v>
      </c>
      <c r="B338" s="3" t="s">
        <v>436</v>
      </c>
      <c r="C338" s="2">
        <v>1</v>
      </c>
      <c r="D338" s="4">
        <v>525000</v>
      </c>
      <c r="E338" s="4">
        <v>525000</v>
      </c>
      <c r="F338" s="5">
        <v>525000</v>
      </c>
      <c r="G338" s="6">
        <f>C338*D338</f>
        <v>525000</v>
      </c>
      <c r="H338" s="3" t="s">
        <v>479</v>
      </c>
      <c r="I338" s="3" t="s">
        <v>53</v>
      </c>
      <c r="J338" s="2">
        <v>2</v>
      </c>
      <c r="K338" s="8">
        <v>44018</v>
      </c>
      <c r="L338" s="2" t="s">
        <v>1027</v>
      </c>
      <c r="M338" s="2"/>
    </row>
    <row r="339" spans="1:13" x14ac:dyDescent="0.35">
      <c r="A339" s="2" t="s">
        <v>19</v>
      </c>
      <c r="B339" s="3" t="s">
        <v>436</v>
      </c>
      <c r="C339" s="2">
        <v>1</v>
      </c>
      <c r="D339" s="4">
        <v>560724.30000000005</v>
      </c>
      <c r="E339" s="4" t="s">
        <v>30</v>
      </c>
      <c r="F339" s="5">
        <v>560724.30000000005</v>
      </c>
      <c r="G339" s="6">
        <f>C339*D339</f>
        <v>560724.30000000005</v>
      </c>
      <c r="H339" s="7" t="s">
        <v>1200</v>
      </c>
      <c r="I339" s="3" t="s">
        <v>538</v>
      </c>
      <c r="J339" s="2">
        <v>2</v>
      </c>
      <c r="K339" s="8">
        <v>44068</v>
      </c>
      <c r="L339" s="2" t="s">
        <v>1201</v>
      </c>
      <c r="M339" s="2"/>
    </row>
    <row r="340" spans="1:13" x14ac:dyDescent="0.35">
      <c r="A340" s="2" t="s">
        <v>95</v>
      </c>
      <c r="B340" s="3" t="s">
        <v>547</v>
      </c>
      <c r="C340" s="2">
        <v>24</v>
      </c>
      <c r="D340" s="4">
        <v>677550</v>
      </c>
      <c r="E340" s="4" t="s">
        <v>30</v>
      </c>
      <c r="F340" s="15">
        <v>17399484</v>
      </c>
      <c r="G340" s="6">
        <f>C340*D340</f>
        <v>16261200</v>
      </c>
      <c r="H340" s="7" t="s">
        <v>548</v>
      </c>
      <c r="I340" s="3" t="s">
        <v>549</v>
      </c>
      <c r="J340" s="2">
        <v>1</v>
      </c>
      <c r="K340" s="8">
        <v>43934</v>
      </c>
      <c r="L340" s="9" t="s">
        <v>550</v>
      </c>
      <c r="M340" s="2"/>
    </row>
    <row r="341" spans="1:13" x14ac:dyDescent="0.35">
      <c r="A341" s="2" t="s">
        <v>95</v>
      </c>
      <c r="B341" s="3" t="s">
        <v>547</v>
      </c>
      <c r="C341" s="2">
        <v>25</v>
      </c>
      <c r="D341" s="4">
        <v>725000</v>
      </c>
      <c r="E341" s="4" t="s">
        <v>30</v>
      </c>
      <c r="F341" s="5">
        <v>18125000</v>
      </c>
      <c r="G341" s="6">
        <f>C341*D341</f>
        <v>18125000</v>
      </c>
      <c r="H341" s="3" t="s">
        <v>272</v>
      </c>
      <c r="I341" s="7" t="s">
        <v>130</v>
      </c>
      <c r="J341" s="2">
        <v>1</v>
      </c>
      <c r="K341" s="8">
        <v>43937</v>
      </c>
      <c r="L341" s="9" t="s">
        <v>608</v>
      </c>
      <c r="M341" s="2"/>
    </row>
    <row r="342" spans="1:13" x14ac:dyDescent="0.35">
      <c r="A342" s="2" t="s">
        <v>34</v>
      </c>
      <c r="B342" s="3" t="s">
        <v>547</v>
      </c>
      <c r="C342" s="2">
        <v>5</v>
      </c>
      <c r="D342" s="4">
        <v>725000</v>
      </c>
      <c r="E342" s="4" t="s">
        <v>30</v>
      </c>
      <c r="F342" s="15">
        <v>3625000</v>
      </c>
      <c r="G342" s="6">
        <f>C342*D342</f>
        <v>3625000</v>
      </c>
      <c r="H342" s="7" t="s">
        <v>462</v>
      </c>
      <c r="I342" s="3" t="s">
        <v>366</v>
      </c>
      <c r="J342" s="2">
        <v>1</v>
      </c>
      <c r="K342" s="8">
        <v>43945</v>
      </c>
      <c r="L342" s="2" t="s">
        <v>668</v>
      </c>
      <c r="M342" s="2"/>
    </row>
    <row r="343" spans="1:13" x14ac:dyDescent="0.35">
      <c r="A343" s="2" t="s">
        <v>19</v>
      </c>
      <c r="B343" s="3" t="s">
        <v>547</v>
      </c>
      <c r="C343" s="2">
        <v>1</v>
      </c>
      <c r="D343" s="4">
        <v>725000</v>
      </c>
      <c r="E343" s="4" t="s">
        <v>30</v>
      </c>
      <c r="F343" s="5">
        <v>725000</v>
      </c>
      <c r="G343" s="6">
        <f>C343*D343</f>
        <v>725000</v>
      </c>
      <c r="H343" s="7" t="s">
        <v>744</v>
      </c>
      <c r="I343" s="3" t="s">
        <v>366</v>
      </c>
      <c r="J343" s="2">
        <v>1</v>
      </c>
      <c r="K343" s="8">
        <v>43959</v>
      </c>
      <c r="L343" s="2" t="s">
        <v>745</v>
      </c>
      <c r="M343" s="2"/>
    </row>
    <row r="344" spans="1:13" x14ac:dyDescent="0.35">
      <c r="A344" s="2" t="s">
        <v>19</v>
      </c>
      <c r="B344" s="3" t="s">
        <v>547</v>
      </c>
      <c r="C344" s="2">
        <v>1</v>
      </c>
      <c r="D344" s="4">
        <v>677570</v>
      </c>
      <c r="E344" s="4" t="s">
        <v>30</v>
      </c>
      <c r="F344" s="5">
        <v>677570</v>
      </c>
      <c r="G344" s="6">
        <f>C344*D344</f>
        <v>677570</v>
      </c>
      <c r="H344" s="7" t="s">
        <v>775</v>
      </c>
      <c r="I344" s="3" t="s">
        <v>542</v>
      </c>
      <c r="J344" s="2">
        <v>1</v>
      </c>
      <c r="K344" s="8">
        <v>43966</v>
      </c>
      <c r="L344" s="2" t="s">
        <v>776</v>
      </c>
      <c r="M344" s="2"/>
    </row>
    <row r="345" spans="1:13" x14ac:dyDescent="0.35">
      <c r="A345" s="2" t="s">
        <v>19</v>
      </c>
      <c r="B345" s="3" t="s">
        <v>547</v>
      </c>
      <c r="C345" s="2">
        <v>1</v>
      </c>
      <c r="D345" s="4">
        <v>677570</v>
      </c>
      <c r="E345" s="4" t="s">
        <v>30</v>
      </c>
      <c r="F345" s="5">
        <v>677570</v>
      </c>
      <c r="G345" s="6">
        <f>C345*D345</f>
        <v>677570</v>
      </c>
      <c r="H345" s="3" t="s">
        <v>777</v>
      </c>
      <c r="I345" s="3" t="s">
        <v>542</v>
      </c>
      <c r="J345" s="2">
        <v>1</v>
      </c>
      <c r="K345" s="8">
        <v>43966</v>
      </c>
      <c r="L345" s="2" t="s">
        <v>778</v>
      </c>
      <c r="M345" s="2"/>
    </row>
    <row r="346" spans="1:13" x14ac:dyDescent="0.35">
      <c r="A346" s="2" t="s">
        <v>19</v>
      </c>
      <c r="B346" s="3" t="s">
        <v>547</v>
      </c>
      <c r="C346" s="2">
        <v>1</v>
      </c>
      <c r="D346" s="4">
        <v>677570</v>
      </c>
      <c r="E346" s="4" t="s">
        <v>30</v>
      </c>
      <c r="F346" s="5">
        <v>677570</v>
      </c>
      <c r="G346" s="6">
        <f>C346*D346</f>
        <v>677570</v>
      </c>
      <c r="H346" s="7" t="s">
        <v>791</v>
      </c>
      <c r="I346" s="3" t="s">
        <v>542</v>
      </c>
      <c r="J346" s="2">
        <v>1</v>
      </c>
      <c r="K346" s="8">
        <v>43969</v>
      </c>
      <c r="L346" s="2" t="s">
        <v>792</v>
      </c>
      <c r="M346" s="2"/>
    </row>
    <row r="347" spans="1:13" x14ac:dyDescent="0.35">
      <c r="A347" s="2" t="s">
        <v>19</v>
      </c>
      <c r="B347" s="3" t="s">
        <v>547</v>
      </c>
      <c r="C347" s="2">
        <v>1</v>
      </c>
      <c r="D347" s="4">
        <v>677570</v>
      </c>
      <c r="E347" s="4" t="s">
        <v>30</v>
      </c>
      <c r="F347" s="5">
        <v>677570</v>
      </c>
      <c r="G347" s="6">
        <f>C347*D347</f>
        <v>677570</v>
      </c>
      <c r="H347" s="7" t="s">
        <v>793</v>
      </c>
      <c r="I347" s="3" t="s">
        <v>542</v>
      </c>
      <c r="J347" s="2">
        <v>1</v>
      </c>
      <c r="K347" s="8">
        <v>43969</v>
      </c>
      <c r="L347" s="2" t="s">
        <v>794</v>
      </c>
      <c r="M347" s="2"/>
    </row>
    <row r="348" spans="1:13" x14ac:dyDescent="0.35">
      <c r="A348" s="2" t="s">
        <v>95</v>
      </c>
      <c r="B348" s="3" t="s">
        <v>547</v>
      </c>
      <c r="C348" s="2">
        <v>10</v>
      </c>
      <c r="D348" s="4">
        <v>677570</v>
      </c>
      <c r="E348" s="4" t="s">
        <v>30</v>
      </c>
      <c r="F348" s="5">
        <v>6775700</v>
      </c>
      <c r="G348" s="6">
        <f>C348*D348</f>
        <v>6775700</v>
      </c>
      <c r="H348" s="3" t="s">
        <v>795</v>
      </c>
      <c r="I348" s="3" t="s">
        <v>542</v>
      </c>
      <c r="J348" s="2">
        <v>1</v>
      </c>
      <c r="K348" s="8">
        <v>43969</v>
      </c>
      <c r="L348" s="2" t="s">
        <v>796</v>
      </c>
      <c r="M348" s="2"/>
    </row>
    <row r="349" spans="1:13" x14ac:dyDescent="0.35">
      <c r="A349" s="2" t="s">
        <v>34</v>
      </c>
      <c r="B349" s="3" t="s">
        <v>547</v>
      </c>
      <c r="C349" s="2">
        <v>3</v>
      </c>
      <c r="D349" s="4">
        <v>677570</v>
      </c>
      <c r="E349" s="4" t="s">
        <v>30</v>
      </c>
      <c r="F349" s="5">
        <v>2032710</v>
      </c>
      <c r="G349" s="6">
        <f>C349*D349</f>
        <v>2032710</v>
      </c>
      <c r="H349" s="7" t="s">
        <v>817</v>
      </c>
      <c r="I349" s="3" t="s">
        <v>542</v>
      </c>
      <c r="J349" s="2">
        <v>1</v>
      </c>
      <c r="K349" s="8">
        <v>43970</v>
      </c>
      <c r="L349" s="2" t="s">
        <v>818</v>
      </c>
      <c r="M349" s="2"/>
    </row>
    <row r="350" spans="1:13" x14ac:dyDescent="0.35">
      <c r="A350" s="2" t="s">
        <v>34</v>
      </c>
      <c r="B350" s="3" t="s">
        <v>547</v>
      </c>
      <c r="C350" s="2">
        <v>3</v>
      </c>
      <c r="D350" s="4">
        <v>677570</v>
      </c>
      <c r="E350" s="4" t="s">
        <v>30</v>
      </c>
      <c r="F350" s="5">
        <v>2032710</v>
      </c>
      <c r="G350" s="6">
        <f>C350*D350</f>
        <v>2032710</v>
      </c>
      <c r="H350" s="7" t="s">
        <v>833</v>
      </c>
      <c r="I350" s="3" t="s">
        <v>542</v>
      </c>
      <c r="J350" s="2">
        <v>1</v>
      </c>
      <c r="K350" s="8">
        <v>43972</v>
      </c>
      <c r="L350" s="2" t="s">
        <v>834</v>
      </c>
      <c r="M350" s="2"/>
    </row>
    <row r="351" spans="1:13" x14ac:dyDescent="0.35">
      <c r="A351" s="2" t="s">
        <v>19</v>
      </c>
      <c r="B351" s="3" t="s">
        <v>547</v>
      </c>
      <c r="C351" s="2">
        <v>1</v>
      </c>
      <c r="D351" s="4">
        <v>677570</v>
      </c>
      <c r="E351" s="4">
        <v>677570</v>
      </c>
      <c r="F351" s="5">
        <v>677570</v>
      </c>
      <c r="G351" s="6">
        <f>C351*D351</f>
        <v>677570</v>
      </c>
      <c r="H351" s="3" t="s">
        <v>855</v>
      </c>
      <c r="I351" s="3" t="s">
        <v>542</v>
      </c>
      <c r="J351" s="2">
        <v>1</v>
      </c>
      <c r="K351" s="8">
        <v>43976</v>
      </c>
      <c r="L351" s="2" t="s">
        <v>856</v>
      </c>
      <c r="M351" s="2"/>
    </row>
    <row r="352" spans="1:13" x14ac:dyDescent="0.35">
      <c r="A352" s="2" t="s">
        <v>95</v>
      </c>
      <c r="B352" s="3" t="s">
        <v>547</v>
      </c>
      <c r="C352" s="2">
        <v>16</v>
      </c>
      <c r="D352" s="4">
        <v>718750</v>
      </c>
      <c r="E352" s="4" t="s">
        <v>30</v>
      </c>
      <c r="F352" s="5">
        <v>11500000</v>
      </c>
      <c r="G352" s="6">
        <f>C352*D352</f>
        <v>11500000</v>
      </c>
      <c r="H352" s="7" t="s">
        <v>132</v>
      </c>
      <c r="I352" s="3" t="s">
        <v>366</v>
      </c>
      <c r="J352" s="2">
        <v>1</v>
      </c>
      <c r="K352" s="8">
        <v>43980</v>
      </c>
      <c r="L352" s="2" t="s">
        <v>881</v>
      </c>
      <c r="M352" s="2"/>
    </row>
    <row r="353" spans="1:13" x14ac:dyDescent="0.35">
      <c r="A353" s="2" t="s">
        <v>34</v>
      </c>
      <c r="B353" s="3" t="s">
        <v>547</v>
      </c>
      <c r="C353" s="2">
        <v>7</v>
      </c>
      <c r="D353" s="4">
        <v>677570.1</v>
      </c>
      <c r="E353" s="4" t="s">
        <v>30</v>
      </c>
      <c r="F353" s="5">
        <v>4742990.7</v>
      </c>
      <c r="G353" s="6">
        <f>C353*D353</f>
        <v>4742990.7</v>
      </c>
      <c r="H353" s="7" t="s">
        <v>407</v>
      </c>
      <c r="I353" s="3" t="s">
        <v>366</v>
      </c>
      <c r="J353" s="2">
        <v>1</v>
      </c>
      <c r="K353" s="8">
        <v>43989</v>
      </c>
      <c r="L353" s="9" t="s">
        <v>917</v>
      </c>
      <c r="M353" s="2"/>
    </row>
    <row r="354" spans="1:13" x14ac:dyDescent="0.35">
      <c r="A354" s="2" t="s">
        <v>19</v>
      </c>
      <c r="B354" s="3" t="s">
        <v>547</v>
      </c>
      <c r="C354" s="2">
        <v>1</v>
      </c>
      <c r="D354" s="4">
        <v>676635</v>
      </c>
      <c r="E354" s="4">
        <v>723999.45</v>
      </c>
      <c r="F354" s="5">
        <v>723999.45</v>
      </c>
      <c r="G354" s="6">
        <f>C354*D354</f>
        <v>676635</v>
      </c>
      <c r="H354" s="3" t="s">
        <v>1084</v>
      </c>
      <c r="I354" s="3" t="s">
        <v>366</v>
      </c>
      <c r="J354" s="2">
        <v>2</v>
      </c>
      <c r="K354" s="8">
        <v>44030</v>
      </c>
      <c r="L354" s="9" t="s">
        <v>1085</v>
      </c>
      <c r="M354" s="2"/>
    </row>
    <row r="355" spans="1:13" x14ac:dyDescent="0.35">
      <c r="A355" s="2" t="s">
        <v>34</v>
      </c>
      <c r="B355" s="3" t="s">
        <v>547</v>
      </c>
      <c r="C355" s="2">
        <v>1</v>
      </c>
      <c r="D355" s="4">
        <v>677571</v>
      </c>
      <c r="E355" s="4" t="s">
        <v>30</v>
      </c>
      <c r="F355" s="5">
        <v>677571</v>
      </c>
      <c r="G355" s="6">
        <f>C355*D355</f>
        <v>677571</v>
      </c>
      <c r="H355" s="7" t="s">
        <v>1114</v>
      </c>
      <c r="I355" s="3" t="s">
        <v>789</v>
      </c>
      <c r="J355" s="2">
        <v>2</v>
      </c>
      <c r="K355" s="8">
        <v>44040</v>
      </c>
      <c r="L355" s="2" t="s">
        <v>1115</v>
      </c>
      <c r="M355" s="2"/>
    </row>
    <row r="356" spans="1:13" x14ac:dyDescent="0.35">
      <c r="A356" s="2" t="s">
        <v>19</v>
      </c>
      <c r="B356" s="3" t="s">
        <v>547</v>
      </c>
      <c r="C356" s="2">
        <v>1</v>
      </c>
      <c r="D356" s="4">
        <v>677571</v>
      </c>
      <c r="E356" s="4">
        <v>725000.97</v>
      </c>
      <c r="F356" s="5">
        <v>725000.97</v>
      </c>
      <c r="G356" s="6">
        <f>C356*D356</f>
        <v>677571</v>
      </c>
      <c r="H356" s="7" t="s">
        <v>1114</v>
      </c>
      <c r="I356" s="3" t="s">
        <v>789</v>
      </c>
      <c r="J356" s="2">
        <v>2</v>
      </c>
      <c r="K356" s="8">
        <v>44040</v>
      </c>
      <c r="L356" s="9" t="s">
        <v>1115</v>
      </c>
      <c r="M356" s="2"/>
    </row>
    <row r="357" spans="1:13" x14ac:dyDescent="0.35">
      <c r="A357" s="2" t="s">
        <v>19</v>
      </c>
      <c r="B357" s="3" t="s">
        <v>547</v>
      </c>
      <c r="C357" s="2">
        <v>1</v>
      </c>
      <c r="D357" s="4">
        <v>750000</v>
      </c>
      <c r="E357" s="4" t="s">
        <v>30</v>
      </c>
      <c r="F357" s="5">
        <v>750000</v>
      </c>
      <c r="G357" s="6">
        <f>C357*D357</f>
        <v>750000</v>
      </c>
      <c r="H357" s="7" t="s">
        <v>953</v>
      </c>
      <c r="I357" s="3" t="s">
        <v>366</v>
      </c>
      <c r="J357" s="2">
        <v>1</v>
      </c>
      <c r="K357" s="8">
        <v>44074</v>
      </c>
      <c r="L357" s="9" t="s">
        <v>1213</v>
      </c>
      <c r="M357" s="2"/>
    </row>
    <row r="358" spans="1:13" x14ac:dyDescent="0.35">
      <c r="A358" s="2" t="s">
        <v>34</v>
      </c>
      <c r="B358" s="3" t="s">
        <v>547</v>
      </c>
      <c r="C358" s="2">
        <v>1</v>
      </c>
      <c r="D358" s="4">
        <v>677000</v>
      </c>
      <c r="E358" s="4">
        <v>724390</v>
      </c>
      <c r="F358" s="5">
        <v>724390</v>
      </c>
      <c r="G358" s="6">
        <f>C358*D358</f>
        <v>677000</v>
      </c>
      <c r="H358" s="3" t="s">
        <v>585</v>
      </c>
      <c r="I358" s="3" t="s">
        <v>585</v>
      </c>
      <c r="J358" s="5">
        <v>2</v>
      </c>
      <c r="K358" s="8">
        <v>44074</v>
      </c>
      <c r="L358" s="2" t="s">
        <v>1223</v>
      </c>
      <c r="M358" s="2"/>
    </row>
    <row r="359" spans="1:13" x14ac:dyDescent="0.35">
      <c r="A359" s="2" t="s">
        <v>1378</v>
      </c>
      <c r="B359" s="3" t="s">
        <v>547</v>
      </c>
      <c r="C359" s="2">
        <v>1</v>
      </c>
      <c r="D359" s="4">
        <v>725000</v>
      </c>
      <c r="E359" s="4"/>
      <c r="F359" s="4">
        <v>725000</v>
      </c>
      <c r="G359" s="6">
        <f>C359*D359</f>
        <v>725000</v>
      </c>
      <c r="H359" s="2" t="s">
        <v>1379</v>
      </c>
      <c r="I359" s="3" t="s">
        <v>366</v>
      </c>
      <c r="J359" s="2">
        <v>1</v>
      </c>
      <c r="K359" s="22">
        <v>44126</v>
      </c>
      <c r="L359" s="9" t="s">
        <v>1380</v>
      </c>
      <c r="M359" s="2"/>
    </row>
    <row r="360" spans="1:13" x14ac:dyDescent="0.35">
      <c r="A360" s="2" t="s">
        <v>1407</v>
      </c>
      <c r="B360" s="3" t="s">
        <v>547</v>
      </c>
      <c r="C360" s="2">
        <v>2</v>
      </c>
      <c r="D360" s="4">
        <v>700000</v>
      </c>
      <c r="E360" s="4"/>
      <c r="F360" s="4">
        <v>1400000</v>
      </c>
      <c r="G360" s="6">
        <f>C360*D360</f>
        <v>1400000</v>
      </c>
      <c r="H360" s="2" t="s">
        <v>1408</v>
      </c>
      <c r="I360" s="3" t="s">
        <v>366</v>
      </c>
      <c r="J360" s="2">
        <v>1</v>
      </c>
      <c r="K360" s="22">
        <v>44132</v>
      </c>
      <c r="L360" s="9" t="s">
        <v>1409</v>
      </c>
      <c r="M360" s="2"/>
    </row>
    <row r="361" spans="1:13" x14ac:dyDescent="0.35">
      <c r="A361" s="2" t="s">
        <v>1467</v>
      </c>
      <c r="B361" s="3" t="s">
        <v>547</v>
      </c>
      <c r="C361" s="2">
        <v>5</v>
      </c>
      <c r="D361" s="4">
        <v>725000</v>
      </c>
      <c r="E361" s="4"/>
      <c r="F361" s="4">
        <v>3625000</v>
      </c>
      <c r="G361" s="6">
        <f>C361*D361</f>
        <v>3625000</v>
      </c>
      <c r="H361" s="2" t="s">
        <v>1468</v>
      </c>
      <c r="I361" s="3" t="s">
        <v>366</v>
      </c>
      <c r="J361" s="2">
        <v>1</v>
      </c>
      <c r="K361" s="22">
        <v>44144</v>
      </c>
      <c r="L361" s="9" t="s">
        <v>1469</v>
      </c>
      <c r="M361" s="2"/>
    </row>
    <row r="362" spans="1:13" x14ac:dyDescent="0.35">
      <c r="A362" s="2" t="s">
        <v>1484</v>
      </c>
      <c r="B362" s="3" t="s">
        <v>547</v>
      </c>
      <c r="C362" s="2">
        <v>7</v>
      </c>
      <c r="D362" s="4">
        <v>725000</v>
      </c>
      <c r="E362" s="4"/>
      <c r="F362" s="4">
        <v>5075000</v>
      </c>
      <c r="G362" s="6">
        <f>C362*D362</f>
        <v>5075000</v>
      </c>
      <c r="H362" s="2" t="s">
        <v>1432</v>
      </c>
      <c r="I362" s="3" t="s">
        <v>585</v>
      </c>
      <c r="J362" s="2"/>
      <c r="K362" s="22">
        <v>44147</v>
      </c>
      <c r="L362" s="9" t="s">
        <v>1485</v>
      </c>
      <c r="M362" s="2"/>
    </row>
    <row r="363" spans="1:13" x14ac:dyDescent="0.35">
      <c r="A363" s="2" t="s">
        <v>1584</v>
      </c>
      <c r="B363" s="3" t="s">
        <v>547</v>
      </c>
      <c r="C363" s="2">
        <v>2</v>
      </c>
      <c r="D363" s="4">
        <v>725000</v>
      </c>
      <c r="E363" s="4"/>
      <c r="F363" s="4">
        <v>1450000</v>
      </c>
      <c r="G363" s="6">
        <f>C363*D363</f>
        <v>1450000</v>
      </c>
      <c r="H363" s="2" t="s">
        <v>1585</v>
      </c>
      <c r="I363" s="3" t="s">
        <v>366</v>
      </c>
      <c r="J363" s="2">
        <v>1</v>
      </c>
      <c r="K363" s="22">
        <v>44168</v>
      </c>
      <c r="L363" s="9" t="s">
        <v>1586</v>
      </c>
      <c r="M363" s="2"/>
    </row>
    <row r="364" spans="1:13" x14ac:dyDescent="0.35">
      <c r="A364" s="2" t="s">
        <v>1620</v>
      </c>
      <c r="B364" s="3" t="s">
        <v>547</v>
      </c>
      <c r="C364" s="2">
        <v>1</v>
      </c>
      <c r="D364" s="4">
        <v>725000</v>
      </c>
      <c r="E364" s="4"/>
      <c r="F364" s="4">
        <v>725000</v>
      </c>
      <c r="G364" s="6">
        <f>C364*D364</f>
        <v>725000</v>
      </c>
      <c r="H364" s="2" t="s">
        <v>1621</v>
      </c>
      <c r="I364" s="3" t="s">
        <v>585</v>
      </c>
      <c r="J364" s="2"/>
      <c r="K364" s="22">
        <v>44174</v>
      </c>
      <c r="L364" s="9" t="s">
        <v>1622</v>
      </c>
      <c r="M364" s="2"/>
    </row>
    <row r="365" spans="1:13" x14ac:dyDescent="0.35">
      <c r="A365" s="2" t="s">
        <v>1629</v>
      </c>
      <c r="B365" s="3" t="s">
        <v>547</v>
      </c>
      <c r="C365" s="2">
        <v>7</v>
      </c>
      <c r="D365" s="4">
        <v>725000</v>
      </c>
      <c r="E365" s="4"/>
      <c r="F365" s="4">
        <v>5075000</v>
      </c>
      <c r="G365" s="6">
        <f>C365*D365</f>
        <v>5075000</v>
      </c>
      <c r="H365" s="3" t="s">
        <v>537</v>
      </c>
      <c r="I365" s="3" t="s">
        <v>366</v>
      </c>
      <c r="J365" s="2"/>
      <c r="K365" s="22">
        <v>44176</v>
      </c>
      <c r="L365" s="9" t="s">
        <v>1630</v>
      </c>
      <c r="M365" s="2"/>
    </row>
    <row r="366" spans="1:13" x14ac:dyDescent="0.35">
      <c r="A366" s="2" t="s">
        <v>1637</v>
      </c>
      <c r="B366" s="3" t="s">
        <v>547</v>
      </c>
      <c r="C366" s="2">
        <v>1</v>
      </c>
      <c r="D366" s="4">
        <v>725000</v>
      </c>
      <c r="E366" s="4"/>
      <c r="F366" s="4">
        <v>725000</v>
      </c>
      <c r="G366" s="6">
        <f>C366*D366</f>
        <v>725000</v>
      </c>
      <c r="H366" s="2" t="s">
        <v>1638</v>
      </c>
      <c r="I366" s="3" t="s">
        <v>645</v>
      </c>
      <c r="J366" s="2"/>
      <c r="K366" s="22">
        <v>44179</v>
      </c>
      <c r="L366" s="9" t="s">
        <v>1639</v>
      </c>
      <c r="M366" s="2"/>
    </row>
    <row r="367" spans="1:13" x14ac:dyDescent="0.35">
      <c r="A367" s="2" t="s">
        <v>1629</v>
      </c>
      <c r="B367" s="3" t="s">
        <v>547</v>
      </c>
      <c r="C367" s="2">
        <v>3</v>
      </c>
      <c r="D367" s="4">
        <v>725000</v>
      </c>
      <c r="E367" s="4"/>
      <c r="F367" s="4">
        <v>2175000</v>
      </c>
      <c r="G367" s="6">
        <f>C367*D367</f>
        <v>2175000</v>
      </c>
      <c r="H367" s="3" t="s">
        <v>537</v>
      </c>
      <c r="I367" s="3" t="s">
        <v>366</v>
      </c>
      <c r="J367" s="2"/>
      <c r="K367" s="22">
        <v>44182</v>
      </c>
      <c r="L367" s="9" t="s">
        <v>1665</v>
      </c>
      <c r="M367" s="2"/>
    </row>
    <row r="368" spans="1:13" x14ac:dyDescent="0.35">
      <c r="A368" s="2" t="s">
        <v>1668</v>
      </c>
      <c r="B368" s="3" t="s">
        <v>547</v>
      </c>
      <c r="C368" s="2">
        <v>12</v>
      </c>
      <c r="D368" s="4">
        <v>725000</v>
      </c>
      <c r="E368" s="4"/>
      <c r="F368" s="4">
        <v>8700000</v>
      </c>
      <c r="G368" s="6">
        <f>C368*D368</f>
        <v>8700000</v>
      </c>
      <c r="H368" s="2" t="s">
        <v>1669</v>
      </c>
      <c r="I368" s="3" t="s">
        <v>366</v>
      </c>
      <c r="J368" s="2">
        <v>1</v>
      </c>
      <c r="K368" s="22">
        <v>44183</v>
      </c>
      <c r="L368" s="9" t="s">
        <v>1670</v>
      </c>
      <c r="M368" s="2"/>
    </row>
    <row r="369" spans="1:13" x14ac:dyDescent="0.35">
      <c r="A369" s="2" t="s">
        <v>1681</v>
      </c>
      <c r="B369" s="3" t="s">
        <v>547</v>
      </c>
      <c r="C369" s="2">
        <v>3</v>
      </c>
      <c r="D369" s="4">
        <v>725000</v>
      </c>
      <c r="E369" s="4"/>
      <c r="F369" s="4">
        <v>2175000</v>
      </c>
      <c r="G369" s="6">
        <f>C369*D369</f>
        <v>2175000</v>
      </c>
      <c r="H369" s="2" t="s">
        <v>1326</v>
      </c>
      <c r="I369" s="3" t="s">
        <v>585</v>
      </c>
      <c r="J369" s="2">
        <v>1</v>
      </c>
      <c r="K369" s="22">
        <v>44187</v>
      </c>
      <c r="L369" s="9" t="s">
        <v>1682</v>
      </c>
      <c r="M369" s="2"/>
    </row>
    <row r="370" spans="1:13" x14ac:dyDescent="0.35">
      <c r="A370" s="2" t="s">
        <v>66</v>
      </c>
      <c r="B370" s="3" t="s">
        <v>364</v>
      </c>
      <c r="C370" s="2">
        <v>2</v>
      </c>
      <c r="D370" s="4">
        <v>700934.58</v>
      </c>
      <c r="E370" s="4" t="s">
        <v>30</v>
      </c>
      <c r="F370" s="5">
        <v>1401869.16</v>
      </c>
      <c r="G370" s="6">
        <f>C370*D370</f>
        <v>1401869.16</v>
      </c>
      <c r="H370" s="7" t="s">
        <v>365</v>
      </c>
      <c r="I370" s="3" t="s">
        <v>366</v>
      </c>
      <c r="J370" s="2">
        <v>1</v>
      </c>
      <c r="K370" s="8">
        <v>43922</v>
      </c>
      <c r="L370" s="9" t="s">
        <v>367</v>
      </c>
      <c r="M370" s="2"/>
    </row>
    <row r="371" spans="1:13" x14ac:dyDescent="0.35">
      <c r="A371" s="2" t="s">
        <v>95</v>
      </c>
      <c r="B371" s="2" t="s">
        <v>364</v>
      </c>
      <c r="C371" s="2">
        <v>11</v>
      </c>
      <c r="D371" s="4">
        <v>700934.58</v>
      </c>
      <c r="E371" s="4" t="s">
        <v>30</v>
      </c>
      <c r="F371" s="5">
        <v>7710280.3799999999</v>
      </c>
      <c r="G371" s="6">
        <f>C371*D371</f>
        <v>7710280.3799999999</v>
      </c>
      <c r="H371" s="7" t="s">
        <v>442</v>
      </c>
      <c r="I371" s="3" t="s">
        <v>366</v>
      </c>
      <c r="J371" s="2">
        <v>1</v>
      </c>
      <c r="K371" s="8">
        <v>43928</v>
      </c>
      <c r="L371" s="2" t="s">
        <v>443</v>
      </c>
      <c r="M371" s="2"/>
    </row>
    <row r="372" spans="1:13" x14ac:dyDescent="0.35">
      <c r="A372" s="2" t="s">
        <v>95</v>
      </c>
      <c r="B372" s="2" t="s">
        <v>364</v>
      </c>
      <c r="C372" s="2">
        <v>52</v>
      </c>
      <c r="D372" s="4">
        <v>700934</v>
      </c>
      <c r="E372" s="4">
        <v>700934</v>
      </c>
      <c r="F372" s="15">
        <v>36448568</v>
      </c>
      <c r="G372" s="6">
        <f>C372*D372</f>
        <v>36448568</v>
      </c>
      <c r="H372" s="3" t="s">
        <v>630</v>
      </c>
      <c r="I372" s="3" t="s">
        <v>585</v>
      </c>
      <c r="J372" s="2">
        <v>1</v>
      </c>
      <c r="K372" s="8">
        <v>43941</v>
      </c>
      <c r="L372" s="9" t="s">
        <v>631</v>
      </c>
      <c r="M372" s="2"/>
    </row>
    <row r="373" spans="1:13" x14ac:dyDescent="0.35">
      <c r="A373" s="2" t="s">
        <v>19</v>
      </c>
      <c r="B373" s="3" t="s">
        <v>364</v>
      </c>
      <c r="C373" s="2">
        <v>1</v>
      </c>
      <c r="D373" s="4">
        <v>700934.58</v>
      </c>
      <c r="E373" s="4" t="s">
        <v>30</v>
      </c>
      <c r="F373" s="5">
        <v>700934.58</v>
      </c>
      <c r="G373" s="6">
        <f>C373*D373</f>
        <v>700934.58</v>
      </c>
      <c r="H373" s="7" t="s">
        <v>407</v>
      </c>
      <c r="I373" s="3" t="s">
        <v>366</v>
      </c>
      <c r="J373" s="2">
        <v>1</v>
      </c>
      <c r="K373" s="8">
        <v>43947</v>
      </c>
      <c r="L373" s="2" t="s">
        <v>672</v>
      </c>
      <c r="M373" s="2"/>
    </row>
    <row r="374" spans="1:13" x14ac:dyDescent="0.35">
      <c r="A374" s="2" t="s">
        <v>34</v>
      </c>
      <c r="B374" s="3" t="s">
        <v>364</v>
      </c>
      <c r="C374" s="2">
        <v>5</v>
      </c>
      <c r="D374" s="4">
        <f>E374</f>
        <v>749799.29</v>
      </c>
      <c r="E374" s="4">
        <v>749799.29</v>
      </c>
      <c r="F374" s="15">
        <v>3748996.45</v>
      </c>
      <c r="G374" s="6">
        <f>C374*D374</f>
        <v>3748996.45</v>
      </c>
      <c r="H374" s="3" t="s">
        <v>674</v>
      </c>
      <c r="I374" s="3" t="s">
        <v>366</v>
      </c>
      <c r="J374" s="2">
        <v>2</v>
      </c>
      <c r="K374" s="8">
        <v>43948</v>
      </c>
      <c r="L374" s="2" t="s">
        <v>675</v>
      </c>
      <c r="M374" s="2"/>
    </row>
    <row r="375" spans="1:13" x14ac:dyDescent="0.35">
      <c r="A375" s="2" t="s">
        <v>34</v>
      </c>
      <c r="B375" s="3" t="s">
        <v>364</v>
      </c>
      <c r="C375" s="2">
        <v>4</v>
      </c>
      <c r="D375" s="4">
        <v>700934.58</v>
      </c>
      <c r="E375" s="4" t="s">
        <v>30</v>
      </c>
      <c r="F375" s="5">
        <v>2803738.32</v>
      </c>
      <c r="G375" s="6">
        <f>C375*D375</f>
        <v>2803738.32</v>
      </c>
      <c r="H375" s="3" t="s">
        <v>593</v>
      </c>
      <c r="I375" s="3" t="s">
        <v>366</v>
      </c>
      <c r="J375" s="2">
        <v>1</v>
      </c>
      <c r="K375" s="8">
        <v>43957</v>
      </c>
      <c r="L375" s="9" t="s">
        <v>735</v>
      </c>
      <c r="M375" s="2"/>
    </row>
    <row r="376" spans="1:13" x14ac:dyDescent="0.35">
      <c r="A376" s="2" t="s">
        <v>19</v>
      </c>
      <c r="B376" s="3" t="s">
        <v>364</v>
      </c>
      <c r="C376" s="2">
        <v>1</v>
      </c>
      <c r="D376" s="4">
        <v>700747</v>
      </c>
      <c r="E376" s="4">
        <v>749799.29</v>
      </c>
      <c r="F376" s="5">
        <v>749799.29</v>
      </c>
      <c r="G376" s="6">
        <f>C376*D376</f>
        <v>700747</v>
      </c>
      <c r="H376" s="7" t="s">
        <v>770</v>
      </c>
      <c r="I376" s="3" t="s">
        <v>366</v>
      </c>
      <c r="J376" s="2">
        <v>2</v>
      </c>
      <c r="K376" s="8">
        <v>43964</v>
      </c>
      <c r="L376" s="2" t="s">
        <v>771</v>
      </c>
      <c r="M376" s="2"/>
    </row>
    <row r="377" spans="1:13" x14ac:dyDescent="0.35">
      <c r="A377" s="2" t="s">
        <v>19</v>
      </c>
      <c r="B377" s="3" t="s">
        <v>364</v>
      </c>
      <c r="C377" s="2">
        <v>1</v>
      </c>
      <c r="D377" s="4">
        <v>696729</v>
      </c>
      <c r="E377" s="4">
        <v>745500.03</v>
      </c>
      <c r="F377" s="5">
        <v>745500.03</v>
      </c>
      <c r="G377" s="6">
        <f>C377*D377</f>
        <v>696729</v>
      </c>
      <c r="H377" s="7" t="s">
        <v>775</v>
      </c>
      <c r="I377" s="3" t="s">
        <v>789</v>
      </c>
      <c r="J377" s="2">
        <v>2</v>
      </c>
      <c r="K377" s="8">
        <v>43969</v>
      </c>
      <c r="L377" s="2" t="s">
        <v>790</v>
      </c>
      <c r="M377" s="2"/>
    </row>
    <row r="378" spans="1:13" x14ac:dyDescent="0.35">
      <c r="A378" s="2" t="s">
        <v>95</v>
      </c>
      <c r="B378" s="3" t="s">
        <v>364</v>
      </c>
      <c r="C378" s="2">
        <v>1</v>
      </c>
      <c r="D378" s="4">
        <v>700841</v>
      </c>
      <c r="E378" s="4">
        <v>749899.87</v>
      </c>
      <c r="F378" s="2">
        <v>749899.87</v>
      </c>
      <c r="G378" s="6">
        <f>C378*D378</f>
        <v>700841</v>
      </c>
      <c r="H378" s="3" t="s">
        <v>897</v>
      </c>
      <c r="I378" s="3" t="s">
        <v>366</v>
      </c>
      <c r="J378" s="2">
        <v>2</v>
      </c>
      <c r="K378" s="8">
        <v>43984</v>
      </c>
      <c r="L378" s="9" t="s">
        <v>898</v>
      </c>
      <c r="M378" s="2"/>
    </row>
    <row r="379" spans="1:13" x14ac:dyDescent="0.35">
      <c r="A379" s="2" t="s">
        <v>19</v>
      </c>
      <c r="B379" s="3" t="s">
        <v>364</v>
      </c>
      <c r="C379" s="2">
        <v>1</v>
      </c>
      <c r="D379" s="4">
        <f>E379</f>
        <v>749000</v>
      </c>
      <c r="E379" s="4">
        <v>749000</v>
      </c>
      <c r="F379" s="5">
        <v>749000</v>
      </c>
      <c r="G379" s="6">
        <f>C379*D379</f>
        <v>749000</v>
      </c>
      <c r="H379" s="7" t="s">
        <v>902</v>
      </c>
      <c r="I379" s="3" t="s">
        <v>585</v>
      </c>
      <c r="J379" s="2">
        <v>2</v>
      </c>
      <c r="K379" s="8">
        <v>43984</v>
      </c>
      <c r="L379" s="2" t="s">
        <v>903</v>
      </c>
      <c r="M379" s="2"/>
    </row>
    <row r="380" spans="1:13" x14ac:dyDescent="0.35">
      <c r="A380" s="2" t="s">
        <v>34</v>
      </c>
      <c r="B380" s="3" t="s">
        <v>364</v>
      </c>
      <c r="C380" s="2">
        <v>1</v>
      </c>
      <c r="D380" s="4">
        <v>700934</v>
      </c>
      <c r="E380" s="4" t="s">
        <v>30</v>
      </c>
      <c r="F380" s="5">
        <v>1971600</v>
      </c>
      <c r="G380" s="6">
        <f>C380*D380</f>
        <v>700934</v>
      </c>
      <c r="H380" s="7" t="s">
        <v>953</v>
      </c>
      <c r="I380" s="3" t="s">
        <v>366</v>
      </c>
      <c r="J380" s="2">
        <v>1</v>
      </c>
      <c r="K380" s="8">
        <v>43999</v>
      </c>
      <c r="L380" s="9" t="s">
        <v>954</v>
      </c>
      <c r="M380" s="2"/>
    </row>
    <row r="381" spans="1:13" x14ac:dyDescent="0.35">
      <c r="A381" s="2" t="s">
        <v>95</v>
      </c>
      <c r="B381" s="3" t="s">
        <v>364</v>
      </c>
      <c r="C381" s="2">
        <v>5</v>
      </c>
      <c r="D381" s="4">
        <v>725000</v>
      </c>
      <c r="E381" s="4"/>
      <c r="F381" s="4">
        <v>3625000</v>
      </c>
      <c r="G381" s="6">
        <f>C381*D381</f>
        <v>3625000</v>
      </c>
      <c r="H381" s="2" t="s">
        <v>1408</v>
      </c>
      <c r="I381" s="3" t="s">
        <v>366</v>
      </c>
      <c r="J381" s="2">
        <v>1</v>
      </c>
      <c r="K381" s="22">
        <v>44158</v>
      </c>
      <c r="L381" s="9" t="s">
        <v>1534</v>
      </c>
      <c r="M381" s="2"/>
    </row>
    <row r="382" spans="1:13" x14ac:dyDescent="0.35">
      <c r="A382" s="2" t="s">
        <v>1328</v>
      </c>
      <c r="B382" s="3" t="s">
        <v>364</v>
      </c>
      <c r="C382" s="2">
        <v>4</v>
      </c>
      <c r="D382" s="4">
        <v>750000</v>
      </c>
      <c r="E382" s="4"/>
      <c r="F382" s="4">
        <v>3000000</v>
      </c>
      <c r="G382" s="6">
        <f>C382*D382</f>
        <v>3000000</v>
      </c>
      <c r="H382" s="3" t="s">
        <v>593</v>
      </c>
      <c r="I382" s="3" t="s">
        <v>542</v>
      </c>
      <c r="J382" s="2"/>
      <c r="K382" s="22">
        <v>44175</v>
      </c>
      <c r="L382" s="9" t="s">
        <v>1623</v>
      </c>
      <c r="M382" s="2"/>
    </row>
    <row r="383" spans="1:13" x14ac:dyDescent="0.35">
      <c r="A383" s="2" t="s">
        <v>1719</v>
      </c>
      <c r="B383" s="3" t="s">
        <v>364</v>
      </c>
      <c r="C383" s="2">
        <v>2</v>
      </c>
      <c r="D383" s="4">
        <v>750000</v>
      </c>
      <c r="E383" s="4"/>
      <c r="F383" s="4">
        <v>1500000</v>
      </c>
      <c r="G383" s="6">
        <f>C383*D383</f>
        <v>1500000</v>
      </c>
      <c r="H383" s="2" t="s">
        <v>1720</v>
      </c>
      <c r="I383" s="2" t="s">
        <v>1660</v>
      </c>
      <c r="J383" s="2">
        <v>1</v>
      </c>
      <c r="K383" s="22">
        <v>44202</v>
      </c>
      <c r="L383" s="9" t="s">
        <v>1721</v>
      </c>
      <c r="M383" s="2"/>
    </row>
    <row r="384" spans="1:13" x14ac:dyDescent="0.35">
      <c r="A384" s="2" t="s">
        <v>66</v>
      </c>
      <c r="B384" s="3" t="s">
        <v>662</v>
      </c>
      <c r="C384" s="2">
        <v>2</v>
      </c>
      <c r="D384" s="4">
        <v>800000</v>
      </c>
      <c r="E384" s="4">
        <v>800000</v>
      </c>
      <c r="F384" s="5">
        <v>1600000</v>
      </c>
      <c r="G384" s="6">
        <f>C384*D384</f>
        <v>1600000</v>
      </c>
      <c r="H384" s="7" t="s">
        <v>663</v>
      </c>
      <c r="I384" s="3" t="s">
        <v>664</v>
      </c>
      <c r="J384" s="2">
        <v>1</v>
      </c>
      <c r="K384" s="8">
        <v>43945</v>
      </c>
      <c r="L384" s="9" t="s">
        <v>665</v>
      </c>
      <c r="M384" s="2"/>
    </row>
    <row r="385" spans="1:13" x14ac:dyDescent="0.35">
      <c r="A385" s="2" t="s">
        <v>13</v>
      </c>
      <c r="B385" s="3" t="s">
        <v>634</v>
      </c>
      <c r="C385" s="2">
        <v>1</v>
      </c>
      <c r="D385" s="15">
        <v>1100000</v>
      </c>
      <c r="E385" s="4" t="s">
        <v>30</v>
      </c>
      <c r="F385" s="18" t="s">
        <v>635</v>
      </c>
      <c r="G385" s="6">
        <f>C385*D385</f>
        <v>1100000</v>
      </c>
      <c r="H385" s="7" t="s">
        <v>636</v>
      </c>
      <c r="I385" s="3" t="s">
        <v>637</v>
      </c>
      <c r="J385" s="2">
        <v>1</v>
      </c>
      <c r="K385" s="8">
        <v>43942</v>
      </c>
      <c r="L385" s="2" t="s">
        <v>638</v>
      </c>
      <c r="M385" s="2"/>
    </row>
    <row r="386" spans="1:13" x14ac:dyDescent="0.35">
      <c r="A386" s="2" t="s">
        <v>13</v>
      </c>
      <c r="B386" s="3" t="s">
        <v>283</v>
      </c>
      <c r="C386" s="2">
        <v>3</v>
      </c>
      <c r="D386" s="4">
        <f>E386</f>
        <v>399000</v>
      </c>
      <c r="E386" s="4">
        <v>399000</v>
      </c>
      <c r="F386" s="5">
        <v>1197000</v>
      </c>
      <c r="G386" s="6">
        <f>C386*D386</f>
        <v>1197000</v>
      </c>
      <c r="H386" s="7" t="s">
        <v>284</v>
      </c>
      <c r="I386" s="3" t="s">
        <v>123</v>
      </c>
      <c r="J386" s="2">
        <v>1</v>
      </c>
      <c r="K386" s="8">
        <v>43917</v>
      </c>
      <c r="L386" s="2" t="s">
        <v>285</v>
      </c>
      <c r="M386" s="3" t="s">
        <v>286</v>
      </c>
    </row>
    <row r="387" spans="1:13" x14ac:dyDescent="0.35">
      <c r="A387" s="2" t="s">
        <v>95</v>
      </c>
      <c r="B387" s="3" t="s">
        <v>505</v>
      </c>
      <c r="C387" s="2">
        <v>10</v>
      </c>
      <c r="D387" s="4">
        <v>1028037.38</v>
      </c>
      <c r="E387" s="4" t="s">
        <v>30</v>
      </c>
      <c r="F387" s="5">
        <v>10280373.800000001</v>
      </c>
      <c r="G387" s="6">
        <f>C387*D387</f>
        <v>10280373.800000001</v>
      </c>
      <c r="H387" s="7" t="s">
        <v>506</v>
      </c>
      <c r="I387" s="3" t="s">
        <v>111</v>
      </c>
      <c r="J387" s="2">
        <v>1</v>
      </c>
      <c r="K387" s="8">
        <v>43930</v>
      </c>
      <c r="L387" s="2" t="s">
        <v>507</v>
      </c>
      <c r="M387" s="2"/>
    </row>
    <row r="388" spans="1:13" x14ac:dyDescent="0.35">
      <c r="A388" s="2"/>
      <c r="B388" s="2" t="s">
        <v>1749</v>
      </c>
      <c r="C388" s="2">
        <v>1</v>
      </c>
      <c r="D388" s="4">
        <v>759009</v>
      </c>
      <c r="E388" s="4">
        <v>810000</v>
      </c>
      <c r="F388" s="6">
        <v>759009</v>
      </c>
      <c r="G388" s="6">
        <f>C388*D388</f>
        <v>759009</v>
      </c>
      <c r="H388" s="3" t="s">
        <v>1750</v>
      </c>
      <c r="I388" s="3"/>
      <c r="J388" s="2"/>
      <c r="K388" s="8"/>
      <c r="L388" s="9"/>
      <c r="M388" s="2"/>
    </row>
    <row r="389" spans="1:13" x14ac:dyDescent="0.35">
      <c r="A389" s="2" t="s">
        <v>311</v>
      </c>
      <c r="B389" s="2" t="s">
        <v>397</v>
      </c>
      <c r="C389" s="2">
        <v>6</v>
      </c>
      <c r="D389" s="4">
        <v>644860</v>
      </c>
      <c r="E389" s="4">
        <v>690000</v>
      </c>
      <c r="F389" s="5">
        <v>3869159</v>
      </c>
      <c r="G389" s="6">
        <f>C389*D389</f>
        <v>3869160</v>
      </c>
      <c r="H389" s="3" t="s">
        <v>369</v>
      </c>
      <c r="I389" s="3" t="s">
        <v>111</v>
      </c>
      <c r="J389" s="2">
        <v>2</v>
      </c>
      <c r="K389" s="8">
        <v>43924</v>
      </c>
      <c r="L389" s="9" t="s">
        <v>398</v>
      </c>
      <c r="M389" s="2"/>
    </row>
    <row r="390" spans="1:13" x14ac:dyDescent="0.35">
      <c r="A390" s="2" t="s">
        <v>66</v>
      </c>
      <c r="B390" s="2" t="s">
        <v>397</v>
      </c>
      <c r="C390" s="2">
        <v>2</v>
      </c>
      <c r="D390" s="4">
        <v>794392.52</v>
      </c>
      <c r="E390" s="4" t="s">
        <v>30</v>
      </c>
      <c r="F390" s="5">
        <v>1588785.04</v>
      </c>
      <c r="G390" s="6">
        <f>C390*D390</f>
        <v>1588785.04</v>
      </c>
      <c r="H390" s="3" t="s">
        <v>835</v>
      </c>
      <c r="I390" s="3" t="s">
        <v>111</v>
      </c>
      <c r="J390" s="2">
        <v>1</v>
      </c>
      <c r="K390" s="8">
        <v>43973</v>
      </c>
      <c r="L390" s="8" t="s">
        <v>836</v>
      </c>
      <c r="M390" s="2"/>
    </row>
    <row r="391" spans="1:13" x14ac:dyDescent="0.35">
      <c r="A391" s="2" t="s">
        <v>19</v>
      </c>
      <c r="B391" s="2" t="s">
        <v>397</v>
      </c>
      <c r="C391" s="2">
        <v>1</v>
      </c>
      <c r="D391" s="4">
        <v>794392.52</v>
      </c>
      <c r="E391" s="4" t="s">
        <v>30</v>
      </c>
      <c r="F391" s="5">
        <v>794392.52</v>
      </c>
      <c r="G391" s="6">
        <f>C391*D391</f>
        <v>794392.52</v>
      </c>
      <c r="H391" s="7" t="s">
        <v>678</v>
      </c>
      <c r="I391" s="3" t="s">
        <v>111</v>
      </c>
      <c r="J391" s="2">
        <v>1</v>
      </c>
      <c r="K391" s="8">
        <v>43973</v>
      </c>
      <c r="L391" s="2" t="s">
        <v>837</v>
      </c>
      <c r="M391" s="2"/>
    </row>
    <row r="392" spans="1:13" x14ac:dyDescent="0.35">
      <c r="A392" s="2" t="s">
        <v>13</v>
      </c>
      <c r="B392" s="2" t="s">
        <v>397</v>
      </c>
      <c r="C392" s="2">
        <v>1</v>
      </c>
      <c r="D392" s="4">
        <v>794392.52</v>
      </c>
      <c r="E392" s="4" t="s">
        <v>30</v>
      </c>
      <c r="F392" s="5">
        <v>794392.52</v>
      </c>
      <c r="G392" s="6">
        <f>C392*D392</f>
        <v>794392.52</v>
      </c>
      <c r="H392" s="7" t="s">
        <v>1004</v>
      </c>
      <c r="I392" s="3" t="s">
        <v>111</v>
      </c>
      <c r="J392" s="2">
        <v>2</v>
      </c>
      <c r="K392" s="8">
        <v>44010</v>
      </c>
      <c r="L392" s="2" t="s">
        <v>1005</v>
      </c>
      <c r="M392" s="2"/>
    </row>
    <row r="393" spans="1:13" x14ac:dyDescent="0.35">
      <c r="A393" s="2" t="s">
        <v>19</v>
      </c>
      <c r="B393" s="2" t="s">
        <v>397</v>
      </c>
      <c r="C393" s="2">
        <v>1</v>
      </c>
      <c r="D393" s="4">
        <v>794392.52</v>
      </c>
      <c r="E393" s="4" t="s">
        <v>30</v>
      </c>
      <c r="F393" s="5">
        <v>794392.52</v>
      </c>
      <c r="G393" s="6">
        <f>C393*D393</f>
        <v>794392.52</v>
      </c>
      <c r="H393" s="19" t="s">
        <v>1078</v>
      </c>
      <c r="I393" s="3" t="s">
        <v>111</v>
      </c>
      <c r="J393" s="2">
        <v>1</v>
      </c>
      <c r="K393" s="8">
        <v>44028</v>
      </c>
      <c r="L393" s="2" t="s">
        <v>1079</v>
      </c>
      <c r="M393" s="2"/>
    </row>
    <row r="394" spans="1:13" x14ac:dyDescent="0.35">
      <c r="A394" s="2" t="s">
        <v>34</v>
      </c>
      <c r="B394" s="2" t="s">
        <v>397</v>
      </c>
      <c r="C394" s="2">
        <v>3</v>
      </c>
      <c r="D394" s="4">
        <v>798000</v>
      </c>
      <c r="E394" s="4" t="s">
        <v>30</v>
      </c>
      <c r="F394" s="5">
        <v>2394000</v>
      </c>
      <c r="G394" s="6">
        <f>C394*D394</f>
        <v>2394000</v>
      </c>
      <c r="H394" s="3" t="s">
        <v>1181</v>
      </c>
      <c r="I394" s="3" t="s">
        <v>111</v>
      </c>
      <c r="J394" s="2">
        <v>1</v>
      </c>
      <c r="K394" s="8">
        <v>44062</v>
      </c>
      <c r="L394" s="2" t="s">
        <v>1182</v>
      </c>
      <c r="M394" s="2"/>
    </row>
    <row r="395" spans="1:13" x14ac:dyDescent="0.35">
      <c r="A395" s="2" t="s">
        <v>19</v>
      </c>
      <c r="B395" s="3" t="s">
        <v>878</v>
      </c>
      <c r="C395" s="2">
        <v>1</v>
      </c>
      <c r="D395" s="4">
        <v>568894.27</v>
      </c>
      <c r="E395" s="4" t="s">
        <v>30</v>
      </c>
      <c r="F395" s="5">
        <v>568894.27</v>
      </c>
      <c r="G395" s="6">
        <f>C395*D395</f>
        <v>568894.27</v>
      </c>
      <c r="H395" s="7" t="s">
        <v>472</v>
      </c>
      <c r="I395" s="3" t="s">
        <v>839</v>
      </c>
      <c r="J395" s="2">
        <v>1</v>
      </c>
      <c r="K395" s="8">
        <v>43980</v>
      </c>
      <c r="L395" s="2" t="s">
        <v>879</v>
      </c>
      <c r="M395" s="3" t="s">
        <v>880</v>
      </c>
    </row>
    <row r="396" spans="1:13" x14ac:dyDescent="0.35">
      <c r="A396" s="2" t="s">
        <v>1576</v>
      </c>
      <c r="B396" s="3" t="s">
        <v>878</v>
      </c>
      <c r="C396" s="2">
        <v>1</v>
      </c>
      <c r="D396" s="4">
        <v>690000</v>
      </c>
      <c r="E396" s="4"/>
      <c r="F396" s="4">
        <v>690000</v>
      </c>
      <c r="G396" s="6">
        <f>C396*D396</f>
        <v>690000</v>
      </c>
      <c r="H396" s="2" t="s">
        <v>1577</v>
      </c>
      <c r="I396" s="2" t="s">
        <v>1578</v>
      </c>
      <c r="J396" s="2">
        <v>1</v>
      </c>
      <c r="K396" s="22">
        <v>44167</v>
      </c>
      <c r="L396" s="9" t="s">
        <v>1579</v>
      </c>
      <c r="M396" s="2"/>
    </row>
    <row r="397" spans="1:13" x14ac:dyDescent="0.35">
      <c r="A397" s="2" t="s">
        <v>95</v>
      </c>
      <c r="B397" s="3" t="s">
        <v>605</v>
      </c>
      <c r="C397" s="2">
        <v>6</v>
      </c>
      <c r="D397" s="4">
        <v>1121495.33</v>
      </c>
      <c r="E397" s="4">
        <v>1121495.33</v>
      </c>
      <c r="F397" s="5">
        <v>6728971.9800000004</v>
      </c>
      <c r="G397" s="6">
        <f>C397*D397</f>
        <v>6728971.9800000004</v>
      </c>
      <c r="H397" s="7" t="s">
        <v>602</v>
      </c>
      <c r="I397" s="3" t="s">
        <v>606</v>
      </c>
      <c r="J397" s="5">
        <v>1</v>
      </c>
      <c r="K397" s="8">
        <v>43936</v>
      </c>
      <c r="L397" s="9" t="s">
        <v>607</v>
      </c>
      <c r="M397" s="2"/>
    </row>
    <row r="398" spans="1:13" x14ac:dyDescent="0.35">
      <c r="A398" s="2" t="s">
        <v>311</v>
      </c>
      <c r="B398" s="3" t="s">
        <v>312</v>
      </c>
      <c r="C398" s="2">
        <v>6</v>
      </c>
      <c r="D398" s="4">
        <v>794392.52</v>
      </c>
      <c r="E398" s="4" t="s">
        <v>30</v>
      </c>
      <c r="F398" s="5">
        <v>4766355.1399999997</v>
      </c>
      <c r="G398" s="6">
        <f>C398*D398</f>
        <v>4766355.12</v>
      </c>
      <c r="H398" s="2" t="s">
        <v>296</v>
      </c>
      <c r="I398" s="3" t="s">
        <v>111</v>
      </c>
      <c r="J398" s="2">
        <v>1</v>
      </c>
      <c r="K398" s="8">
        <v>43920</v>
      </c>
      <c r="L398" s="9" t="s">
        <v>313</v>
      </c>
      <c r="M398" s="2"/>
    </row>
    <row r="399" spans="1:13" x14ac:dyDescent="0.35">
      <c r="A399" s="2" t="s">
        <v>66</v>
      </c>
      <c r="B399" s="3" t="s">
        <v>841</v>
      </c>
      <c r="C399" s="2">
        <v>3</v>
      </c>
      <c r="D399" s="4">
        <v>568894.27</v>
      </c>
      <c r="E399" s="4" t="s">
        <v>30</v>
      </c>
      <c r="F399" s="5">
        <v>1706682.82</v>
      </c>
      <c r="G399" s="6">
        <f>C399*D399</f>
        <v>1706682.81</v>
      </c>
      <c r="H399" s="3" t="s">
        <v>472</v>
      </c>
      <c r="I399" s="3" t="s">
        <v>839</v>
      </c>
      <c r="J399" s="2">
        <v>1</v>
      </c>
      <c r="K399" s="8">
        <v>43973</v>
      </c>
      <c r="L399" s="2" t="s">
        <v>842</v>
      </c>
      <c r="M399" s="2"/>
    </row>
    <row r="400" spans="1:13" x14ac:dyDescent="0.35">
      <c r="A400" s="2" t="s">
        <v>19</v>
      </c>
      <c r="B400" s="3" t="s">
        <v>1071</v>
      </c>
      <c r="C400" s="2">
        <v>1</v>
      </c>
      <c r="D400" s="4">
        <f>E400</f>
        <v>820000</v>
      </c>
      <c r="E400" s="4">
        <v>820000</v>
      </c>
      <c r="F400" s="5">
        <v>820000</v>
      </c>
      <c r="G400" s="6">
        <f>C400*D400</f>
        <v>820000</v>
      </c>
      <c r="H400" s="3" t="s">
        <v>1072</v>
      </c>
      <c r="I400" s="3" t="s">
        <v>1073</v>
      </c>
      <c r="J400" s="2">
        <v>1</v>
      </c>
      <c r="K400" s="8">
        <v>44027</v>
      </c>
      <c r="L400" s="2" t="s">
        <v>1074</v>
      </c>
      <c r="M400" s="2"/>
    </row>
    <row r="401" spans="1:13" x14ac:dyDescent="0.35">
      <c r="A401" s="2" t="s">
        <v>19</v>
      </c>
      <c r="B401" s="3" t="s">
        <v>1041</v>
      </c>
      <c r="C401" s="2">
        <v>1</v>
      </c>
      <c r="D401" s="4">
        <v>207000</v>
      </c>
      <c r="E401" s="4" t="s">
        <v>30</v>
      </c>
      <c r="F401" s="5">
        <v>207000</v>
      </c>
      <c r="G401" s="6">
        <f>C401*D401</f>
        <v>207000</v>
      </c>
      <c r="H401" s="7" t="s">
        <v>1042</v>
      </c>
      <c r="I401" s="3" t="s">
        <v>1043</v>
      </c>
      <c r="J401" s="2">
        <v>1</v>
      </c>
      <c r="K401" s="8">
        <v>44021</v>
      </c>
      <c r="L401" s="2" t="s">
        <v>1044</v>
      </c>
      <c r="M401" s="2"/>
    </row>
    <row r="402" spans="1:13" x14ac:dyDescent="0.35">
      <c r="A402" s="2"/>
      <c r="B402" s="3" t="s">
        <v>1041</v>
      </c>
      <c r="C402" s="2">
        <v>2</v>
      </c>
      <c r="D402" s="4">
        <v>300000</v>
      </c>
      <c r="E402" s="4"/>
      <c r="F402" s="4">
        <v>600000</v>
      </c>
      <c r="G402" s="6">
        <f>C402*D402</f>
        <v>600000</v>
      </c>
      <c r="H402" s="7" t="s">
        <v>1753</v>
      </c>
      <c r="I402" s="2"/>
      <c r="J402" s="2">
        <v>1</v>
      </c>
      <c r="K402" s="22"/>
      <c r="L402" s="9"/>
      <c r="M402" s="2"/>
    </row>
    <row r="403" spans="1:13" x14ac:dyDescent="0.35">
      <c r="A403" s="2" t="s">
        <v>34</v>
      </c>
      <c r="B403" s="3" t="s">
        <v>838</v>
      </c>
      <c r="C403" s="2">
        <v>1</v>
      </c>
      <c r="D403" s="4">
        <v>2350040</v>
      </c>
      <c r="E403" s="4" t="s">
        <v>30</v>
      </c>
      <c r="F403" s="5">
        <v>2350040</v>
      </c>
      <c r="G403" s="6">
        <f>C403*D403</f>
        <v>2350040</v>
      </c>
      <c r="H403" s="10" t="s">
        <v>472</v>
      </c>
      <c r="I403" s="3" t="s">
        <v>839</v>
      </c>
      <c r="J403" s="2">
        <v>1</v>
      </c>
      <c r="K403" s="8">
        <v>43973</v>
      </c>
      <c r="L403" s="9" t="s">
        <v>840</v>
      </c>
      <c r="M403" s="2"/>
    </row>
    <row r="404" spans="1:13" x14ac:dyDescent="0.35">
      <c r="A404" s="2" t="s">
        <v>13</v>
      </c>
      <c r="B404" s="2" t="s">
        <v>61</v>
      </c>
      <c r="C404" s="2">
        <v>1</v>
      </c>
      <c r="D404" s="4">
        <v>492523.36</v>
      </c>
      <c r="E404" s="4">
        <v>527000</v>
      </c>
      <c r="F404" s="5">
        <v>527000</v>
      </c>
      <c r="G404" s="6">
        <f>F404</f>
        <v>527000</v>
      </c>
      <c r="H404" s="3" t="s">
        <v>62</v>
      </c>
      <c r="I404" s="3" t="s">
        <v>63</v>
      </c>
      <c r="J404" s="2">
        <v>2</v>
      </c>
      <c r="K404" s="8">
        <v>43887</v>
      </c>
      <c r="L404" s="2" t="s">
        <v>64</v>
      </c>
      <c r="M404" s="2"/>
    </row>
    <row r="405" spans="1:13" x14ac:dyDescent="0.35">
      <c r="A405" s="2" t="s">
        <v>66</v>
      </c>
      <c r="B405" s="2" t="s">
        <v>61</v>
      </c>
      <c r="C405" s="2">
        <v>1</v>
      </c>
      <c r="D405" s="4">
        <f>E405*100/120</f>
        <v>409688.33333333331</v>
      </c>
      <c r="E405" s="4">
        <v>491626</v>
      </c>
      <c r="F405" s="5">
        <v>1859387</v>
      </c>
      <c r="G405" s="6">
        <f>F405</f>
        <v>1859387</v>
      </c>
      <c r="H405" s="3" t="s">
        <v>87</v>
      </c>
      <c r="I405" s="3" t="s">
        <v>88</v>
      </c>
      <c r="J405" s="2">
        <v>2</v>
      </c>
      <c r="K405" s="8">
        <v>43900</v>
      </c>
      <c r="L405" s="9" t="s">
        <v>89</v>
      </c>
      <c r="M405" s="2"/>
    </row>
    <row r="406" spans="1:13" x14ac:dyDescent="0.35">
      <c r="A406" s="2" t="s">
        <v>13</v>
      </c>
      <c r="B406" s="2" t="s">
        <v>61</v>
      </c>
      <c r="C406" s="2">
        <v>2</v>
      </c>
      <c r="D406" s="4">
        <f>E406</f>
        <v>590000</v>
      </c>
      <c r="E406" s="4">
        <v>590000</v>
      </c>
      <c r="F406" s="5">
        <v>1180000</v>
      </c>
      <c r="G406" s="6">
        <f>C406*D406</f>
        <v>1180000</v>
      </c>
      <c r="H406" s="7" t="s">
        <v>184</v>
      </c>
      <c r="I406" s="3" t="s">
        <v>185</v>
      </c>
      <c r="J406" s="2">
        <v>1</v>
      </c>
      <c r="K406" s="8">
        <v>43913</v>
      </c>
      <c r="L406" s="2" t="s">
        <v>186</v>
      </c>
      <c r="M406" s="2"/>
    </row>
    <row r="407" spans="1:13" x14ac:dyDescent="0.35">
      <c r="A407" s="2" t="s">
        <v>19</v>
      </c>
      <c r="B407" s="3" t="s">
        <v>90</v>
      </c>
      <c r="C407" s="2">
        <v>1</v>
      </c>
      <c r="D407" s="4">
        <v>363271.03</v>
      </c>
      <c r="E407" s="4">
        <v>388700</v>
      </c>
      <c r="F407" s="5">
        <v>388700</v>
      </c>
      <c r="G407" s="6">
        <f>F407</f>
        <v>388700</v>
      </c>
      <c r="H407" s="7" t="s">
        <v>91</v>
      </c>
      <c r="I407" s="3" t="s">
        <v>63</v>
      </c>
      <c r="J407" s="2">
        <v>2</v>
      </c>
      <c r="K407" s="8">
        <v>43901</v>
      </c>
      <c r="L407" s="2" t="s">
        <v>92</v>
      </c>
      <c r="M407" s="2"/>
    </row>
    <row r="408" spans="1:13" x14ac:dyDescent="0.35">
      <c r="A408" s="2" t="s">
        <v>19</v>
      </c>
      <c r="B408" s="3" t="s">
        <v>90</v>
      </c>
      <c r="C408" s="2">
        <v>1</v>
      </c>
      <c r="D408" s="4">
        <v>500000</v>
      </c>
      <c r="E408" s="4" t="s">
        <v>30</v>
      </c>
      <c r="F408" s="5">
        <v>500000</v>
      </c>
      <c r="G408" s="6">
        <f>C408*D408</f>
        <v>500000</v>
      </c>
      <c r="H408" s="7" t="s">
        <v>320</v>
      </c>
      <c r="I408" s="3" t="s">
        <v>263</v>
      </c>
      <c r="J408" s="2">
        <v>1</v>
      </c>
      <c r="K408" s="8">
        <v>43920</v>
      </c>
      <c r="L408" s="2" t="s">
        <v>321</v>
      </c>
      <c r="M408" s="2"/>
    </row>
    <row r="409" spans="1:13" x14ac:dyDescent="0.35">
      <c r="A409" s="2" t="s">
        <v>19</v>
      </c>
      <c r="B409" s="3" t="s">
        <v>90</v>
      </c>
      <c r="C409" s="2">
        <v>1</v>
      </c>
      <c r="D409" s="4">
        <v>400000</v>
      </c>
      <c r="E409" s="4" t="s">
        <v>30</v>
      </c>
      <c r="F409" s="5">
        <v>400000</v>
      </c>
      <c r="G409" s="6">
        <f>C409*D409</f>
        <v>400000</v>
      </c>
      <c r="H409" s="3" t="s">
        <v>374</v>
      </c>
      <c r="I409" s="3" t="s">
        <v>375</v>
      </c>
      <c r="J409" s="2">
        <v>1</v>
      </c>
      <c r="K409" s="8">
        <v>43922</v>
      </c>
      <c r="L409" s="2" t="s">
        <v>376</v>
      </c>
      <c r="M409" s="2"/>
    </row>
    <row r="410" spans="1:13" x14ac:dyDescent="0.35">
      <c r="A410" s="2" t="s">
        <v>19</v>
      </c>
      <c r="B410" s="3" t="s">
        <v>90</v>
      </c>
      <c r="C410" s="2">
        <v>1</v>
      </c>
      <c r="D410" s="4">
        <v>652000</v>
      </c>
      <c r="E410" s="4" t="s">
        <v>30</v>
      </c>
      <c r="F410" s="5">
        <v>652000</v>
      </c>
      <c r="G410" s="6">
        <f>C410*D410</f>
        <v>652000</v>
      </c>
      <c r="H410" s="7" t="s">
        <v>281</v>
      </c>
      <c r="I410" s="3" t="s">
        <v>617</v>
      </c>
      <c r="J410" s="2">
        <v>1</v>
      </c>
      <c r="K410" s="8">
        <v>43937</v>
      </c>
      <c r="L410" s="2" t="s">
        <v>618</v>
      </c>
      <c r="M410" s="2"/>
    </row>
    <row r="411" spans="1:13" x14ac:dyDescent="0.35">
      <c r="A411" s="2" t="s">
        <v>1731</v>
      </c>
      <c r="B411" s="2" t="s">
        <v>1732</v>
      </c>
      <c r="C411" s="2">
        <v>1</v>
      </c>
      <c r="D411" s="4">
        <v>1400000</v>
      </c>
      <c r="E411" s="4"/>
      <c r="F411" s="23">
        <v>1400000</v>
      </c>
      <c r="G411" s="6">
        <f>C411*D411</f>
        <v>1400000</v>
      </c>
      <c r="H411" s="24" t="s">
        <v>1733</v>
      </c>
      <c r="I411" s="3" t="s">
        <v>120</v>
      </c>
      <c r="J411" s="2"/>
      <c r="K411" s="25">
        <v>44214</v>
      </c>
      <c r="L411" s="26" t="s">
        <v>1734</v>
      </c>
      <c r="M411" s="2"/>
    </row>
    <row r="412" spans="1:13" x14ac:dyDescent="0.35">
      <c r="A412" s="2" t="s">
        <v>19</v>
      </c>
      <c r="B412" s="3" t="s">
        <v>206</v>
      </c>
      <c r="C412" s="2">
        <v>1</v>
      </c>
      <c r="D412" s="4">
        <v>495327.1</v>
      </c>
      <c r="E412" s="4">
        <v>530000</v>
      </c>
      <c r="F412" s="5">
        <v>530000</v>
      </c>
      <c r="G412" s="6">
        <f>C412*D412</f>
        <v>495327.1</v>
      </c>
      <c r="H412" s="7" t="s">
        <v>207</v>
      </c>
      <c r="I412" s="3" t="s">
        <v>120</v>
      </c>
      <c r="J412" s="2">
        <v>1</v>
      </c>
      <c r="K412" s="8">
        <v>43913</v>
      </c>
      <c r="L412" s="9" t="s">
        <v>208</v>
      </c>
      <c r="M412" s="2"/>
    </row>
    <row r="413" spans="1:13" x14ac:dyDescent="0.35">
      <c r="A413" s="2" t="s">
        <v>19</v>
      </c>
      <c r="B413" s="3" t="s">
        <v>206</v>
      </c>
      <c r="C413" s="2">
        <v>1</v>
      </c>
      <c r="D413" s="4">
        <v>495327.1</v>
      </c>
      <c r="E413" s="4">
        <v>530000</v>
      </c>
      <c r="F413" s="5">
        <v>530000</v>
      </c>
      <c r="G413" s="6">
        <f>C413*D413</f>
        <v>495327.1</v>
      </c>
      <c r="H413" s="7" t="s">
        <v>207</v>
      </c>
      <c r="I413" s="3" t="s">
        <v>120</v>
      </c>
      <c r="J413" s="2">
        <v>1</v>
      </c>
      <c r="K413" s="8">
        <v>43914</v>
      </c>
      <c r="L413" s="2" t="s">
        <v>230</v>
      </c>
      <c r="M413" s="2"/>
    </row>
    <row r="414" spans="1:13" x14ac:dyDescent="0.35">
      <c r="A414" s="2" t="s">
        <v>19</v>
      </c>
      <c r="B414" s="3" t="s">
        <v>206</v>
      </c>
      <c r="C414" s="2">
        <v>1</v>
      </c>
      <c r="D414" s="4">
        <v>542056.06999999995</v>
      </c>
      <c r="E414" s="4">
        <v>0</v>
      </c>
      <c r="F414" s="5">
        <v>542056.06999999995</v>
      </c>
      <c r="G414" s="6">
        <f>C414*D414</f>
        <v>542056.06999999995</v>
      </c>
      <c r="H414" s="7" t="s">
        <v>267</v>
      </c>
      <c r="I414" s="3" t="s">
        <v>268</v>
      </c>
      <c r="J414" s="2">
        <v>1</v>
      </c>
      <c r="K414" s="8">
        <v>43916</v>
      </c>
      <c r="L414" s="2" t="s">
        <v>269</v>
      </c>
      <c r="M414" s="2"/>
    </row>
    <row r="415" spans="1:13" x14ac:dyDescent="0.35">
      <c r="A415" s="2" t="s">
        <v>34</v>
      </c>
      <c r="B415" s="3" t="s">
        <v>206</v>
      </c>
      <c r="C415" s="2">
        <v>5</v>
      </c>
      <c r="D415" s="4">
        <v>542360</v>
      </c>
      <c r="E415" s="4" t="s">
        <v>30</v>
      </c>
      <c r="F415" s="5">
        <v>2711800</v>
      </c>
      <c r="G415" s="6">
        <f>C415*D415</f>
        <v>2711800</v>
      </c>
      <c r="H415" s="3" t="s">
        <v>330</v>
      </c>
      <c r="I415" s="3" t="s">
        <v>120</v>
      </c>
      <c r="J415" s="2">
        <v>1</v>
      </c>
      <c r="K415" s="8">
        <v>43920</v>
      </c>
      <c r="L415" s="9" t="s">
        <v>331</v>
      </c>
      <c r="M415" s="2"/>
    </row>
    <row r="416" spans="1:13" x14ac:dyDescent="0.35">
      <c r="A416" s="2" t="s">
        <v>19</v>
      </c>
      <c r="B416" s="3" t="s">
        <v>206</v>
      </c>
      <c r="C416" s="2">
        <v>1</v>
      </c>
      <c r="D416" s="4">
        <f>E416</f>
        <v>730000</v>
      </c>
      <c r="E416" s="4">
        <v>730000</v>
      </c>
      <c r="F416" s="5">
        <v>730000</v>
      </c>
      <c r="G416" s="6">
        <f>C416*D416</f>
        <v>730000</v>
      </c>
      <c r="H416" s="3" t="s">
        <v>383</v>
      </c>
      <c r="I416" s="3" t="s">
        <v>384</v>
      </c>
      <c r="J416" s="2">
        <v>1</v>
      </c>
      <c r="K416" s="8">
        <v>43923</v>
      </c>
      <c r="L416" s="2" t="s">
        <v>385</v>
      </c>
      <c r="M416" s="2"/>
    </row>
    <row r="417" spans="1:13" x14ac:dyDescent="0.35">
      <c r="A417" s="2" t="s">
        <v>66</v>
      </c>
      <c r="B417" s="3" t="s">
        <v>206</v>
      </c>
      <c r="C417" s="2">
        <v>3</v>
      </c>
      <c r="D417" s="4">
        <v>495327.1</v>
      </c>
      <c r="E417" s="4" t="s">
        <v>30</v>
      </c>
      <c r="F417" s="5">
        <v>1485981.3</v>
      </c>
      <c r="G417" s="6">
        <f>C417*D417</f>
        <v>1485981.2999999998</v>
      </c>
      <c r="H417" s="7" t="s">
        <v>456</v>
      </c>
      <c r="I417" s="3" t="s">
        <v>120</v>
      </c>
      <c r="J417" s="2">
        <v>1</v>
      </c>
      <c r="K417" s="8">
        <v>43928</v>
      </c>
      <c r="L417" s="2" t="s">
        <v>457</v>
      </c>
      <c r="M417" s="2"/>
    </row>
    <row r="418" spans="1:13" x14ac:dyDescent="0.35">
      <c r="A418" s="2" t="s">
        <v>95</v>
      </c>
      <c r="B418" s="3" t="s">
        <v>206</v>
      </c>
      <c r="C418" s="2">
        <v>15</v>
      </c>
      <c r="D418" s="4">
        <v>700000</v>
      </c>
      <c r="E418" s="4">
        <v>700000</v>
      </c>
      <c r="F418" s="5">
        <v>10500000</v>
      </c>
      <c r="G418" s="6">
        <f>C418*D418</f>
        <v>10500000</v>
      </c>
      <c r="H418" s="3" t="s">
        <v>537</v>
      </c>
      <c r="I418" s="3" t="s">
        <v>538</v>
      </c>
      <c r="J418" s="5">
        <v>1</v>
      </c>
      <c r="K418" s="8">
        <v>43934</v>
      </c>
      <c r="L418" s="2" t="s">
        <v>539</v>
      </c>
      <c r="M418" s="2"/>
    </row>
    <row r="419" spans="1:13" x14ac:dyDescent="0.35">
      <c r="A419" s="2" t="s">
        <v>13</v>
      </c>
      <c r="B419" s="3" t="s">
        <v>206</v>
      </c>
      <c r="C419" s="2">
        <v>2</v>
      </c>
      <c r="D419" s="4">
        <v>600000</v>
      </c>
      <c r="E419" s="4">
        <v>600000</v>
      </c>
      <c r="F419" s="5">
        <v>1200000</v>
      </c>
      <c r="G419" s="6">
        <f>C419*D419</f>
        <v>1200000</v>
      </c>
      <c r="H419" s="7" t="s">
        <v>559</v>
      </c>
      <c r="I419" s="3" t="s">
        <v>560</v>
      </c>
      <c r="J419" s="2">
        <v>1</v>
      </c>
      <c r="K419" s="8">
        <v>43935</v>
      </c>
      <c r="L419" s="9" t="s">
        <v>561</v>
      </c>
      <c r="M419" s="2"/>
    </row>
    <row r="420" spans="1:13" x14ac:dyDescent="0.35">
      <c r="A420" s="2" t="s">
        <v>19</v>
      </c>
      <c r="B420" s="3" t="s">
        <v>206</v>
      </c>
      <c r="C420" s="2">
        <v>1</v>
      </c>
      <c r="D420" s="4">
        <v>550000</v>
      </c>
      <c r="E420" s="4" t="s">
        <v>30</v>
      </c>
      <c r="F420" s="5">
        <v>550000</v>
      </c>
      <c r="G420" s="6">
        <f>C420*D420</f>
        <v>550000</v>
      </c>
      <c r="H420" s="3" t="s">
        <v>1108</v>
      </c>
      <c r="I420" s="3" t="s">
        <v>237</v>
      </c>
      <c r="J420" s="2">
        <v>1</v>
      </c>
      <c r="K420" s="8">
        <v>44038</v>
      </c>
      <c r="L420" s="2" t="s">
        <v>1109</v>
      </c>
      <c r="M420" s="3" t="s">
        <v>1110</v>
      </c>
    </row>
    <row r="421" spans="1:13" x14ac:dyDescent="0.35">
      <c r="A421" s="2" t="s">
        <v>95</v>
      </c>
      <c r="B421" s="3" t="s">
        <v>206</v>
      </c>
      <c r="C421" s="2">
        <v>1</v>
      </c>
      <c r="D421" s="4">
        <v>550000</v>
      </c>
      <c r="E421" s="4"/>
      <c r="F421" s="4">
        <v>550000</v>
      </c>
      <c r="G421" s="6">
        <f>C421*D421</f>
        <v>550000</v>
      </c>
      <c r="H421" s="2" t="s">
        <v>1354</v>
      </c>
      <c r="I421" s="3" t="s">
        <v>120</v>
      </c>
      <c r="J421" s="2"/>
      <c r="K421" s="22">
        <v>44123</v>
      </c>
      <c r="L421" s="9" t="s">
        <v>1355</v>
      </c>
      <c r="M421" s="2"/>
    </row>
    <row r="422" spans="1:13" x14ac:dyDescent="0.35">
      <c r="A422" s="2" t="s">
        <v>1224</v>
      </c>
      <c r="B422" s="3" t="s">
        <v>206</v>
      </c>
      <c r="C422" s="2">
        <v>1</v>
      </c>
      <c r="D422" s="4">
        <v>550000</v>
      </c>
      <c r="E422" s="4"/>
      <c r="F422" s="4">
        <v>550000</v>
      </c>
      <c r="G422" s="6">
        <f>C422*D422</f>
        <v>550000</v>
      </c>
      <c r="H422" s="2" t="s">
        <v>1356</v>
      </c>
      <c r="I422" s="3" t="s">
        <v>120</v>
      </c>
      <c r="J422" s="2">
        <v>1</v>
      </c>
      <c r="K422" s="22">
        <v>44123</v>
      </c>
      <c r="L422" s="9" t="s">
        <v>1357</v>
      </c>
      <c r="M422" s="2"/>
    </row>
    <row r="423" spans="1:13" x14ac:dyDescent="0.35">
      <c r="A423" s="2" t="s">
        <v>1363</v>
      </c>
      <c r="B423" s="3" t="s">
        <v>206</v>
      </c>
      <c r="C423" s="2">
        <v>1</v>
      </c>
      <c r="D423" s="4">
        <v>550000</v>
      </c>
      <c r="E423" s="4"/>
      <c r="F423" s="4">
        <v>550000</v>
      </c>
      <c r="G423" s="6">
        <f>C423*D423</f>
        <v>550000</v>
      </c>
      <c r="H423" s="19" t="s">
        <v>228</v>
      </c>
      <c r="I423" s="3" t="s">
        <v>120</v>
      </c>
      <c r="J423" s="2">
        <v>1</v>
      </c>
      <c r="K423" s="22">
        <v>44124</v>
      </c>
      <c r="L423" s="9" t="s">
        <v>1364</v>
      </c>
      <c r="M423" s="2"/>
    </row>
    <row r="424" spans="1:13" x14ac:dyDescent="0.35">
      <c r="A424" s="2" t="s">
        <v>1367</v>
      </c>
      <c r="B424" s="3" t="s">
        <v>206</v>
      </c>
      <c r="C424" s="2">
        <v>1</v>
      </c>
      <c r="D424" s="4">
        <v>530000</v>
      </c>
      <c r="E424" s="4"/>
      <c r="F424" s="4">
        <v>530000</v>
      </c>
      <c r="G424" s="6">
        <f>C424*D424</f>
        <v>530000</v>
      </c>
      <c r="H424" s="2" t="s">
        <v>1368</v>
      </c>
      <c r="I424" s="3" t="s">
        <v>120</v>
      </c>
      <c r="J424" s="2">
        <v>1</v>
      </c>
      <c r="K424" s="22">
        <v>44125</v>
      </c>
      <c r="L424" s="9" t="s">
        <v>1369</v>
      </c>
      <c r="M424" s="2"/>
    </row>
    <row r="425" spans="1:13" x14ac:dyDescent="0.35">
      <c r="A425" s="2" t="s">
        <v>1375</v>
      </c>
      <c r="B425" s="3" t="s">
        <v>206</v>
      </c>
      <c r="C425" s="2">
        <v>1</v>
      </c>
      <c r="D425" s="4">
        <v>570000</v>
      </c>
      <c r="E425" s="4"/>
      <c r="F425" s="4">
        <v>570000</v>
      </c>
      <c r="G425" s="6">
        <f>C425*D425</f>
        <v>570000</v>
      </c>
      <c r="H425" s="2" t="s">
        <v>1376</v>
      </c>
      <c r="I425" s="3" t="s">
        <v>1178</v>
      </c>
      <c r="J425" s="2"/>
      <c r="K425" s="22">
        <v>44126</v>
      </c>
      <c r="L425" s="9" t="s">
        <v>1377</v>
      </c>
      <c r="M425" s="2"/>
    </row>
    <row r="426" spans="1:13" x14ac:dyDescent="0.35">
      <c r="A426" s="2" t="s">
        <v>1387</v>
      </c>
      <c r="B426" s="3" t="s">
        <v>206</v>
      </c>
      <c r="C426" s="2">
        <v>1</v>
      </c>
      <c r="D426" s="4">
        <v>530000</v>
      </c>
      <c r="E426" s="4"/>
      <c r="F426" s="4">
        <v>530000</v>
      </c>
      <c r="G426" s="6">
        <f>C426*D426</f>
        <v>530000</v>
      </c>
      <c r="H426" s="2" t="s">
        <v>1388</v>
      </c>
      <c r="I426" s="3" t="s">
        <v>237</v>
      </c>
      <c r="J426" s="2">
        <v>1</v>
      </c>
      <c r="K426" s="22">
        <v>44126</v>
      </c>
      <c r="L426" s="9" t="s">
        <v>1389</v>
      </c>
      <c r="M426" s="2"/>
    </row>
    <row r="427" spans="1:13" x14ac:dyDescent="0.35">
      <c r="A427" s="2" t="s">
        <v>1224</v>
      </c>
      <c r="B427" s="3" t="s">
        <v>206</v>
      </c>
      <c r="C427" s="2">
        <v>1</v>
      </c>
      <c r="D427" s="4">
        <v>550000</v>
      </c>
      <c r="E427" s="4"/>
      <c r="F427" s="4">
        <v>550000</v>
      </c>
      <c r="G427" s="6">
        <f>C427*D427</f>
        <v>550000</v>
      </c>
      <c r="H427" s="7" t="s">
        <v>498</v>
      </c>
      <c r="I427" s="2" t="s">
        <v>1284</v>
      </c>
      <c r="J427" s="2">
        <v>1</v>
      </c>
      <c r="K427" s="22">
        <v>44139</v>
      </c>
      <c r="L427" s="9" t="s">
        <v>1445</v>
      </c>
      <c r="M427" s="2"/>
    </row>
    <row r="428" spans="1:13" x14ac:dyDescent="0.35">
      <c r="A428" s="2" t="s">
        <v>1494</v>
      </c>
      <c r="B428" s="3" t="s">
        <v>206</v>
      </c>
      <c r="C428" s="2">
        <v>1</v>
      </c>
      <c r="D428" s="4">
        <v>580000</v>
      </c>
      <c r="E428" s="4"/>
      <c r="F428" s="4">
        <v>6956000</v>
      </c>
      <c r="G428" s="6">
        <f>C428*D428</f>
        <v>580000</v>
      </c>
      <c r="H428" s="7" t="s">
        <v>900</v>
      </c>
      <c r="I428" s="3" t="s">
        <v>381</v>
      </c>
      <c r="J428" s="2">
        <v>1</v>
      </c>
      <c r="K428" s="22">
        <v>44152</v>
      </c>
      <c r="L428" s="9" t="s">
        <v>1495</v>
      </c>
      <c r="M428" s="2"/>
    </row>
    <row r="429" spans="1:13" x14ac:dyDescent="0.35">
      <c r="A429" s="2" t="s">
        <v>1513</v>
      </c>
      <c r="B429" s="3" t="s">
        <v>206</v>
      </c>
      <c r="C429" s="2">
        <v>1</v>
      </c>
      <c r="D429" s="4">
        <v>790000</v>
      </c>
      <c r="E429" s="4"/>
      <c r="F429" s="4">
        <v>790000</v>
      </c>
      <c r="G429" s="6">
        <f>C429*D429</f>
        <v>790000</v>
      </c>
      <c r="H429" s="2" t="s">
        <v>1385</v>
      </c>
      <c r="I429" s="3" t="s">
        <v>538</v>
      </c>
      <c r="J429" s="2"/>
      <c r="K429" s="22">
        <v>44153</v>
      </c>
      <c r="L429" s="9" t="s">
        <v>1514</v>
      </c>
      <c r="M429" s="2"/>
    </row>
    <row r="430" spans="1:13" x14ac:dyDescent="0.35">
      <c r="A430" s="2" t="s">
        <v>19</v>
      </c>
      <c r="B430" s="2" t="s">
        <v>339</v>
      </c>
      <c r="C430" s="2">
        <v>1</v>
      </c>
      <c r="D430" s="4">
        <v>700934.58</v>
      </c>
      <c r="E430" s="4">
        <v>750000</v>
      </c>
      <c r="F430" s="5">
        <v>750000</v>
      </c>
      <c r="G430" s="6">
        <f>C430*D430</f>
        <v>700934.58</v>
      </c>
      <c r="H430" s="7" t="s">
        <v>340</v>
      </c>
      <c r="I430" s="3" t="s">
        <v>268</v>
      </c>
      <c r="J430" s="2">
        <v>1</v>
      </c>
      <c r="K430" s="8">
        <v>43920</v>
      </c>
      <c r="L430" s="2" t="s">
        <v>341</v>
      </c>
      <c r="M430" s="2"/>
    </row>
    <row r="431" spans="1:13" x14ac:dyDescent="0.35">
      <c r="A431" s="2" t="s">
        <v>13</v>
      </c>
      <c r="B431" s="3" t="s">
        <v>14</v>
      </c>
      <c r="C431" s="2">
        <v>1</v>
      </c>
      <c r="D431" s="4">
        <f>E431</f>
        <v>747930</v>
      </c>
      <c r="E431" s="4">
        <v>747930</v>
      </c>
      <c r="F431" s="5">
        <v>747930</v>
      </c>
      <c r="G431" s="6">
        <f>F431</f>
        <v>747930</v>
      </c>
      <c r="H431" s="7" t="s">
        <v>15</v>
      </c>
      <c r="I431" s="3" t="s">
        <v>16</v>
      </c>
      <c r="J431" s="2">
        <v>2</v>
      </c>
      <c r="K431" s="8">
        <v>43853</v>
      </c>
      <c r="L431" s="2" t="s">
        <v>17</v>
      </c>
      <c r="M431" s="2"/>
    </row>
    <row r="432" spans="1:13" x14ac:dyDescent="0.35">
      <c r="A432" s="2" t="s">
        <v>19</v>
      </c>
      <c r="B432" s="3" t="s">
        <v>14</v>
      </c>
      <c r="C432" s="2">
        <v>1</v>
      </c>
      <c r="D432" s="4">
        <v>615500</v>
      </c>
      <c r="E432" s="4" t="s">
        <v>30</v>
      </c>
      <c r="F432" s="5">
        <v>615500</v>
      </c>
      <c r="G432" s="6">
        <f>C432*D432</f>
        <v>615500</v>
      </c>
      <c r="H432" s="19" t="s">
        <v>228</v>
      </c>
      <c r="I432" s="3" t="s">
        <v>16</v>
      </c>
      <c r="J432" s="2">
        <v>2</v>
      </c>
      <c r="K432" s="8">
        <v>43914</v>
      </c>
      <c r="L432" s="9" t="s">
        <v>229</v>
      </c>
      <c r="M432" s="2"/>
    </row>
    <row r="433" spans="1:13" x14ac:dyDescent="0.35">
      <c r="A433" s="2" t="s">
        <v>66</v>
      </c>
      <c r="B433" s="3" t="s">
        <v>14</v>
      </c>
      <c r="C433" s="2">
        <v>2</v>
      </c>
      <c r="D433" s="4">
        <v>794392.52</v>
      </c>
      <c r="E433" s="4"/>
      <c r="F433" s="5" t="s">
        <v>291</v>
      </c>
      <c r="G433" s="6">
        <f>C433*D433</f>
        <v>1588785.04</v>
      </c>
      <c r="H433" s="7" t="s">
        <v>292</v>
      </c>
      <c r="I433" s="3" t="s">
        <v>293</v>
      </c>
      <c r="J433" s="2">
        <v>1</v>
      </c>
      <c r="K433" s="8">
        <v>43918</v>
      </c>
      <c r="L433" s="9" t="s">
        <v>294</v>
      </c>
      <c r="M433" s="2"/>
    </row>
    <row r="434" spans="1:13" x14ac:dyDescent="0.35">
      <c r="A434" s="2" t="s">
        <v>19</v>
      </c>
      <c r="B434" s="3" t="s">
        <v>14</v>
      </c>
      <c r="C434" s="2">
        <v>1</v>
      </c>
      <c r="D434" s="4">
        <v>747700</v>
      </c>
      <c r="E434" s="4" t="s">
        <v>30</v>
      </c>
      <c r="F434" s="5">
        <v>747700</v>
      </c>
      <c r="G434" s="6">
        <f>C434*D434</f>
        <v>747700</v>
      </c>
      <c r="H434" s="3" t="s">
        <v>346</v>
      </c>
      <c r="I434" s="3" t="s">
        <v>237</v>
      </c>
      <c r="J434" s="2">
        <v>1</v>
      </c>
      <c r="K434" s="8">
        <v>43921</v>
      </c>
      <c r="L434" s="2" t="s">
        <v>347</v>
      </c>
      <c r="M434" s="2"/>
    </row>
    <row r="435" spans="1:13" x14ac:dyDescent="0.35">
      <c r="A435" s="2" t="s">
        <v>34</v>
      </c>
      <c r="B435" s="3" t="s">
        <v>14</v>
      </c>
      <c r="C435" s="2">
        <v>2</v>
      </c>
      <c r="D435" s="4">
        <v>747663.55</v>
      </c>
      <c r="E435" s="4" t="s">
        <v>30</v>
      </c>
      <c r="F435" s="5">
        <v>1495327.1</v>
      </c>
      <c r="G435" s="6">
        <f>C435*D435</f>
        <v>1495327.1</v>
      </c>
      <c r="H435" s="3" t="s">
        <v>281</v>
      </c>
      <c r="I435" s="3" t="s">
        <v>120</v>
      </c>
      <c r="J435" s="2">
        <v>1</v>
      </c>
      <c r="K435" s="8">
        <v>43927</v>
      </c>
      <c r="L435" s="9" t="s">
        <v>420</v>
      </c>
      <c r="M435" s="2"/>
    </row>
    <row r="436" spans="1:13" x14ac:dyDescent="0.35">
      <c r="A436" s="2" t="s">
        <v>66</v>
      </c>
      <c r="B436" s="3" t="s">
        <v>14</v>
      </c>
      <c r="C436" s="2">
        <v>2</v>
      </c>
      <c r="D436" s="4">
        <v>700934.58</v>
      </c>
      <c r="E436" s="4" t="s">
        <v>30</v>
      </c>
      <c r="F436" s="5">
        <v>1401869.16</v>
      </c>
      <c r="G436" s="6">
        <f>C436*D436</f>
        <v>1401869.16</v>
      </c>
      <c r="H436" s="7" t="s">
        <v>450</v>
      </c>
      <c r="I436" s="3" t="s">
        <v>120</v>
      </c>
      <c r="J436" s="2">
        <v>1</v>
      </c>
      <c r="K436" s="8">
        <v>43928</v>
      </c>
      <c r="L436" s="2" t="s">
        <v>451</v>
      </c>
      <c r="M436" s="2"/>
    </row>
    <row r="437" spans="1:13" x14ac:dyDescent="0.35">
      <c r="A437" s="2" t="s">
        <v>34</v>
      </c>
      <c r="B437" s="3" t="s">
        <v>14</v>
      </c>
      <c r="C437" s="2">
        <v>3</v>
      </c>
      <c r="D437" s="4">
        <v>747663.55</v>
      </c>
      <c r="E437" s="4" t="s">
        <v>30</v>
      </c>
      <c r="F437" s="5">
        <v>2242990.65</v>
      </c>
      <c r="G437" s="6">
        <f>C437*D437</f>
        <v>2242990.6500000004</v>
      </c>
      <c r="H437" s="3" t="s">
        <v>574</v>
      </c>
      <c r="I437" s="3" t="s">
        <v>16</v>
      </c>
      <c r="J437" s="2">
        <v>1</v>
      </c>
      <c r="K437" s="8">
        <v>43935</v>
      </c>
      <c r="L437" s="2" t="s">
        <v>575</v>
      </c>
      <c r="M437" s="2"/>
    </row>
    <row r="438" spans="1:13" x14ac:dyDescent="0.35">
      <c r="A438" s="2" t="s">
        <v>34</v>
      </c>
      <c r="B438" s="3" t="s">
        <v>14</v>
      </c>
      <c r="C438" s="2">
        <v>3</v>
      </c>
      <c r="D438" s="4">
        <v>700934.58</v>
      </c>
      <c r="E438" s="4" t="s">
        <v>30</v>
      </c>
      <c r="F438" s="5">
        <v>2250000</v>
      </c>
      <c r="G438" s="6">
        <f>C438*D438</f>
        <v>2102803.7399999998</v>
      </c>
      <c r="H438" s="7" t="s">
        <v>576</v>
      </c>
      <c r="I438" s="3" t="s">
        <v>120</v>
      </c>
      <c r="J438" s="2">
        <v>1</v>
      </c>
      <c r="K438" s="8">
        <v>43935</v>
      </c>
      <c r="L438" s="2" t="s">
        <v>577</v>
      </c>
      <c r="M438" s="2"/>
    </row>
    <row r="439" spans="1:13" x14ac:dyDescent="0.35">
      <c r="A439" s="2" t="s">
        <v>66</v>
      </c>
      <c r="B439" s="3" t="s">
        <v>14</v>
      </c>
      <c r="C439" s="2">
        <v>2</v>
      </c>
      <c r="D439" s="4">
        <v>747663.55</v>
      </c>
      <c r="E439" s="4" t="s">
        <v>30</v>
      </c>
      <c r="F439" s="5">
        <v>1495327.1</v>
      </c>
      <c r="G439" s="6">
        <f>C439*D439</f>
        <v>1495327.1</v>
      </c>
      <c r="H439" s="7" t="s">
        <v>591</v>
      </c>
      <c r="I439" s="3" t="s">
        <v>120</v>
      </c>
      <c r="J439" s="2">
        <v>1</v>
      </c>
      <c r="K439" s="8">
        <v>43936</v>
      </c>
      <c r="L439" s="2" t="s">
        <v>592</v>
      </c>
      <c r="M439" s="2"/>
    </row>
    <row r="440" spans="1:13" x14ac:dyDescent="0.35">
      <c r="A440" s="2" t="s">
        <v>19</v>
      </c>
      <c r="B440" s="3" t="s">
        <v>14</v>
      </c>
      <c r="C440" s="2">
        <v>1</v>
      </c>
      <c r="D440" s="4">
        <v>747663.55</v>
      </c>
      <c r="E440" s="4" t="s">
        <v>30</v>
      </c>
      <c r="F440" s="5">
        <v>747663.55</v>
      </c>
      <c r="G440" s="6">
        <f>C440*D440</f>
        <v>747663.55</v>
      </c>
      <c r="H440" s="3" t="s">
        <v>619</v>
      </c>
      <c r="I440" s="3" t="s">
        <v>120</v>
      </c>
      <c r="J440" s="2">
        <v>1</v>
      </c>
      <c r="K440" s="8">
        <v>43937</v>
      </c>
      <c r="L440" s="2" t="s">
        <v>620</v>
      </c>
      <c r="M440" s="2"/>
    </row>
    <row r="441" spans="1:13" x14ac:dyDescent="0.35">
      <c r="A441" s="2" t="s">
        <v>19</v>
      </c>
      <c r="B441" s="3" t="s">
        <v>14</v>
      </c>
      <c r="C441" s="2">
        <v>1</v>
      </c>
      <c r="D441" s="4">
        <v>747663.55</v>
      </c>
      <c r="E441" s="4" t="s">
        <v>30</v>
      </c>
      <c r="F441" s="5">
        <v>747663.55</v>
      </c>
      <c r="G441" s="6">
        <f>C441*D441</f>
        <v>747663.55</v>
      </c>
      <c r="H441" s="7" t="s">
        <v>628</v>
      </c>
      <c r="I441" s="3" t="s">
        <v>120</v>
      </c>
      <c r="J441" s="2">
        <v>1</v>
      </c>
      <c r="K441" s="8">
        <v>43938</v>
      </c>
      <c r="L441" s="2" t="s">
        <v>629</v>
      </c>
      <c r="M441" s="2"/>
    </row>
    <row r="442" spans="1:13" x14ac:dyDescent="0.35">
      <c r="A442" s="2" t="s">
        <v>19</v>
      </c>
      <c r="B442" s="3" t="s">
        <v>14</v>
      </c>
      <c r="C442" s="2">
        <v>1</v>
      </c>
      <c r="D442" s="4">
        <v>747663.55</v>
      </c>
      <c r="E442" s="4">
        <v>800000</v>
      </c>
      <c r="F442" s="5">
        <v>800000</v>
      </c>
      <c r="G442" s="6">
        <f>C442*D442</f>
        <v>747663.55</v>
      </c>
      <c r="H442" s="7" t="s">
        <v>660</v>
      </c>
      <c r="I442" s="3" t="s">
        <v>120</v>
      </c>
      <c r="J442" s="2">
        <v>1</v>
      </c>
      <c r="K442" s="8">
        <v>43944</v>
      </c>
      <c r="L442" s="2" t="s">
        <v>661</v>
      </c>
      <c r="M442" s="2"/>
    </row>
    <row r="443" spans="1:13" x14ac:dyDescent="0.35">
      <c r="A443" s="2" t="s">
        <v>19</v>
      </c>
      <c r="B443" s="3" t="s">
        <v>14</v>
      </c>
      <c r="C443" s="2">
        <v>1</v>
      </c>
      <c r="D443" s="4">
        <v>747663.55</v>
      </c>
      <c r="E443" s="4" t="s">
        <v>30</v>
      </c>
      <c r="F443" s="5">
        <v>747663.55</v>
      </c>
      <c r="G443" s="6">
        <f>C443*D443</f>
        <v>747663.55</v>
      </c>
      <c r="H443" s="7" t="s">
        <v>861</v>
      </c>
      <c r="I443" s="3" t="s">
        <v>120</v>
      </c>
      <c r="J443" s="2">
        <v>1</v>
      </c>
      <c r="K443" s="8">
        <v>43977</v>
      </c>
      <c r="L443" s="2" t="s">
        <v>862</v>
      </c>
      <c r="M443" s="2"/>
    </row>
    <row r="444" spans="1:13" x14ac:dyDescent="0.35">
      <c r="A444" s="2" t="s">
        <v>19</v>
      </c>
      <c r="B444" s="3" t="s">
        <v>14</v>
      </c>
      <c r="C444" s="2">
        <v>1</v>
      </c>
      <c r="D444" s="4">
        <v>800000</v>
      </c>
      <c r="E444" s="4" t="s">
        <v>30</v>
      </c>
      <c r="F444" s="5">
        <v>800000</v>
      </c>
      <c r="G444" s="6">
        <f>C444*D444</f>
        <v>800000</v>
      </c>
      <c r="H444" s="3" t="s">
        <v>904</v>
      </c>
      <c r="I444" s="3" t="s">
        <v>120</v>
      </c>
      <c r="J444" s="2">
        <v>1</v>
      </c>
      <c r="K444" s="8">
        <v>43985</v>
      </c>
      <c r="L444" s="2" t="s">
        <v>905</v>
      </c>
      <c r="M444" s="2"/>
    </row>
    <row r="445" spans="1:13" x14ac:dyDescent="0.35">
      <c r="A445" s="2" t="s">
        <v>19</v>
      </c>
      <c r="B445" s="3" t="s">
        <v>14</v>
      </c>
      <c r="C445" s="2">
        <v>1</v>
      </c>
      <c r="D445" s="4">
        <v>800000</v>
      </c>
      <c r="E445" s="4" t="s">
        <v>30</v>
      </c>
      <c r="F445" s="5">
        <v>800000</v>
      </c>
      <c r="G445" s="6">
        <f>C445*D445</f>
        <v>800000</v>
      </c>
      <c r="H445" s="3" t="s">
        <v>1072</v>
      </c>
      <c r="I445" s="3" t="s">
        <v>237</v>
      </c>
      <c r="J445" s="2">
        <v>1</v>
      </c>
      <c r="K445" s="8">
        <v>44041</v>
      </c>
      <c r="L445" s="2" t="s">
        <v>1116</v>
      </c>
      <c r="M445" s="2"/>
    </row>
    <row r="446" spans="1:13" x14ac:dyDescent="0.35">
      <c r="A446" s="2" t="s">
        <v>19</v>
      </c>
      <c r="B446" s="3" t="s">
        <v>14</v>
      </c>
      <c r="C446" s="2">
        <v>1</v>
      </c>
      <c r="D446" s="4">
        <v>745000</v>
      </c>
      <c r="E446" s="4" t="s">
        <v>30</v>
      </c>
      <c r="F446" s="5">
        <v>745000</v>
      </c>
      <c r="G446" s="6">
        <f>C446*D446</f>
        <v>745000</v>
      </c>
      <c r="H446" s="3" t="s">
        <v>1118</v>
      </c>
      <c r="I446" s="3" t="s">
        <v>120</v>
      </c>
      <c r="J446" s="2">
        <v>2</v>
      </c>
      <c r="K446" s="8">
        <v>44043</v>
      </c>
      <c r="L446" s="2" t="s">
        <v>1119</v>
      </c>
      <c r="M446" s="2"/>
    </row>
    <row r="447" spans="1:13" x14ac:dyDescent="0.35">
      <c r="A447" s="2" t="s">
        <v>19</v>
      </c>
      <c r="B447" s="3" t="s">
        <v>14</v>
      </c>
      <c r="C447" s="2">
        <v>1</v>
      </c>
      <c r="D447" s="4">
        <v>746200</v>
      </c>
      <c r="E447" s="4" t="s">
        <v>30</v>
      </c>
      <c r="F447" s="5">
        <v>746200</v>
      </c>
      <c r="G447" s="6">
        <f>C447*D447</f>
        <v>746200</v>
      </c>
      <c r="H447" s="7" t="s">
        <v>1122</v>
      </c>
      <c r="I447" s="3" t="s">
        <v>120</v>
      </c>
      <c r="J447" s="2">
        <v>2</v>
      </c>
      <c r="K447" s="8">
        <v>44046</v>
      </c>
      <c r="L447" s="2" t="s">
        <v>1123</v>
      </c>
      <c r="M447" s="2"/>
    </row>
    <row r="448" spans="1:13" x14ac:dyDescent="0.35">
      <c r="A448" s="2" t="s">
        <v>19</v>
      </c>
      <c r="B448" s="3" t="s">
        <v>14</v>
      </c>
      <c r="C448" s="2">
        <v>1</v>
      </c>
      <c r="D448" s="4">
        <v>750000</v>
      </c>
      <c r="E448" s="4" t="s">
        <v>30</v>
      </c>
      <c r="F448" s="5">
        <v>750000</v>
      </c>
      <c r="G448" s="6">
        <f>C448*D448</f>
        <v>750000</v>
      </c>
      <c r="H448" s="7" t="s">
        <v>1124</v>
      </c>
      <c r="I448" s="3" t="s">
        <v>120</v>
      </c>
      <c r="J448" s="2">
        <v>1</v>
      </c>
      <c r="K448" s="8">
        <v>44046</v>
      </c>
      <c r="L448" s="9" t="s">
        <v>1125</v>
      </c>
      <c r="M448" s="2"/>
    </row>
    <row r="449" spans="1:13" x14ac:dyDescent="0.35">
      <c r="A449" s="2" t="s">
        <v>19</v>
      </c>
      <c r="B449" s="3" t="s">
        <v>14</v>
      </c>
      <c r="C449" s="2">
        <v>1</v>
      </c>
      <c r="D449" s="4">
        <v>800000</v>
      </c>
      <c r="E449" s="4" t="s">
        <v>30</v>
      </c>
      <c r="F449" s="5">
        <v>800000</v>
      </c>
      <c r="G449" s="6">
        <f>C449*D449</f>
        <v>800000</v>
      </c>
      <c r="H449" s="3" t="s">
        <v>1161</v>
      </c>
      <c r="I449" s="3" t="s">
        <v>120</v>
      </c>
      <c r="J449" s="2">
        <v>1</v>
      </c>
      <c r="K449" s="8">
        <v>44055</v>
      </c>
      <c r="L449" s="2" t="s">
        <v>1162</v>
      </c>
      <c r="M449" s="2"/>
    </row>
    <row r="450" spans="1:13" x14ac:dyDescent="0.35">
      <c r="A450" s="2" t="s">
        <v>1226</v>
      </c>
      <c r="B450" s="3" t="s">
        <v>14</v>
      </c>
      <c r="C450" s="2">
        <v>1</v>
      </c>
      <c r="D450" s="4">
        <v>800000</v>
      </c>
      <c r="E450" s="4"/>
      <c r="F450" s="4">
        <v>800000</v>
      </c>
      <c r="G450" s="6">
        <f>C450*D450</f>
        <v>800000</v>
      </c>
      <c r="H450" s="3" t="s">
        <v>704</v>
      </c>
      <c r="I450" s="3" t="s">
        <v>237</v>
      </c>
      <c r="J450" s="2">
        <v>1</v>
      </c>
      <c r="K450" s="22">
        <v>44076</v>
      </c>
      <c r="L450" s="2" t="s">
        <v>1227</v>
      </c>
      <c r="M450" s="2"/>
    </row>
    <row r="451" spans="1:13" x14ac:dyDescent="0.35">
      <c r="A451" s="2" t="s">
        <v>1232</v>
      </c>
      <c r="B451" s="3" t="s">
        <v>14</v>
      </c>
      <c r="C451" s="2">
        <v>1</v>
      </c>
      <c r="D451" s="4">
        <v>800000</v>
      </c>
      <c r="E451" s="4"/>
      <c r="F451" s="4">
        <v>800000</v>
      </c>
      <c r="G451" s="6">
        <f>C451*D451</f>
        <v>800000</v>
      </c>
      <c r="H451" s="2" t="s">
        <v>1233</v>
      </c>
      <c r="I451" s="3" t="s">
        <v>120</v>
      </c>
      <c r="J451" s="2">
        <v>1</v>
      </c>
      <c r="K451" s="22">
        <v>44076</v>
      </c>
      <c r="L451" s="9" t="s">
        <v>1234</v>
      </c>
      <c r="M451" s="2"/>
    </row>
    <row r="452" spans="1:13" x14ac:dyDescent="0.35">
      <c r="A452" s="2" t="s">
        <v>1237</v>
      </c>
      <c r="B452" s="3" t="s">
        <v>14</v>
      </c>
      <c r="C452" s="2">
        <v>1</v>
      </c>
      <c r="D452" s="4">
        <v>740000</v>
      </c>
      <c r="E452" s="4"/>
      <c r="F452" s="4">
        <v>740000</v>
      </c>
      <c r="G452" s="6">
        <f>C452*D452</f>
        <v>740000</v>
      </c>
      <c r="H452" s="2" t="s">
        <v>1238</v>
      </c>
      <c r="I452" s="3" t="s">
        <v>237</v>
      </c>
      <c r="J452" s="2">
        <v>1</v>
      </c>
      <c r="K452" s="22">
        <v>44077</v>
      </c>
      <c r="L452" s="9" t="s">
        <v>1239</v>
      </c>
      <c r="M452" s="2"/>
    </row>
    <row r="453" spans="1:13" x14ac:dyDescent="0.35">
      <c r="A453" s="2" t="s">
        <v>1252</v>
      </c>
      <c r="B453" s="3" t="s">
        <v>14</v>
      </c>
      <c r="C453" s="2">
        <v>1</v>
      </c>
      <c r="D453" s="4">
        <v>700000</v>
      </c>
      <c r="E453" s="4"/>
      <c r="F453" s="4">
        <v>700000</v>
      </c>
      <c r="G453" s="6">
        <f>C453*D453</f>
        <v>700000</v>
      </c>
      <c r="H453" s="7" t="s">
        <v>140</v>
      </c>
      <c r="I453" s="3" t="s">
        <v>21</v>
      </c>
      <c r="J453" s="2">
        <v>1</v>
      </c>
      <c r="K453" s="22">
        <v>44083</v>
      </c>
      <c r="L453" s="9" t="s">
        <v>1253</v>
      </c>
      <c r="M453" s="2"/>
    </row>
    <row r="454" spans="1:13" x14ac:dyDescent="0.35">
      <c r="A454" s="2" t="s">
        <v>1277</v>
      </c>
      <c r="B454" s="3" t="s">
        <v>14</v>
      </c>
      <c r="C454" s="2">
        <v>1</v>
      </c>
      <c r="D454" s="4">
        <v>778000</v>
      </c>
      <c r="E454" s="4"/>
      <c r="F454" s="4">
        <v>778000</v>
      </c>
      <c r="G454" s="6">
        <f>C454*D454</f>
        <v>778000</v>
      </c>
      <c r="H454" s="2" t="s">
        <v>1278</v>
      </c>
      <c r="I454" s="2" t="s">
        <v>1279</v>
      </c>
      <c r="J454" s="2"/>
      <c r="K454" s="22">
        <v>44097</v>
      </c>
      <c r="L454" s="9" t="s">
        <v>1280</v>
      </c>
      <c r="M454" s="2"/>
    </row>
    <row r="455" spans="1:13" x14ac:dyDescent="0.35">
      <c r="A455" s="2" t="s">
        <v>1281</v>
      </c>
      <c r="B455" s="3" t="s">
        <v>14</v>
      </c>
      <c r="C455" s="2">
        <v>1</v>
      </c>
      <c r="D455" s="4">
        <v>800000</v>
      </c>
      <c r="E455" s="4"/>
      <c r="F455" s="4">
        <v>800000</v>
      </c>
      <c r="G455" s="6">
        <f>C455*D455</f>
        <v>800000</v>
      </c>
      <c r="H455" s="7" t="s">
        <v>1194</v>
      </c>
      <c r="I455" s="3" t="s">
        <v>237</v>
      </c>
      <c r="J455" s="2">
        <v>1</v>
      </c>
      <c r="K455" s="22">
        <v>44099</v>
      </c>
      <c r="L455" s="9" t="s">
        <v>1282</v>
      </c>
      <c r="M455" s="2"/>
    </row>
    <row r="456" spans="1:13" x14ac:dyDescent="0.35">
      <c r="A456" s="2" t="s">
        <v>1283</v>
      </c>
      <c r="B456" s="3" t="s">
        <v>14</v>
      </c>
      <c r="C456" s="2">
        <v>1</v>
      </c>
      <c r="D456" s="4">
        <v>789672</v>
      </c>
      <c r="E456" s="4"/>
      <c r="F456" s="4">
        <v>789672</v>
      </c>
      <c r="G456" s="6">
        <f>C456*D456</f>
        <v>789672</v>
      </c>
      <c r="H456" s="3" t="s">
        <v>1181</v>
      </c>
      <c r="I456" s="2" t="s">
        <v>1284</v>
      </c>
      <c r="J456" s="2">
        <v>1</v>
      </c>
      <c r="K456" s="22">
        <v>44103</v>
      </c>
      <c r="L456" s="9" t="s">
        <v>1285</v>
      </c>
      <c r="M456" s="2"/>
    </row>
    <row r="457" spans="1:13" x14ac:dyDescent="0.35">
      <c r="A457" s="2" t="s">
        <v>1341</v>
      </c>
      <c r="B457" s="3" t="s">
        <v>14</v>
      </c>
      <c r="C457" s="2">
        <v>1</v>
      </c>
      <c r="D457" s="4">
        <v>747700</v>
      </c>
      <c r="E457" s="4"/>
      <c r="F457" s="4">
        <v>747700</v>
      </c>
      <c r="G457" s="6">
        <f>C457*D457</f>
        <v>747700</v>
      </c>
      <c r="H457" s="3" t="s">
        <v>346</v>
      </c>
      <c r="I457" s="3" t="s">
        <v>120</v>
      </c>
      <c r="J457" s="2">
        <v>1</v>
      </c>
      <c r="K457" s="22">
        <v>44120</v>
      </c>
      <c r="L457" s="9" t="s">
        <v>1342</v>
      </c>
      <c r="M457" s="2"/>
    </row>
    <row r="458" spans="1:13" x14ac:dyDescent="0.35">
      <c r="A458" s="2" t="s">
        <v>1345</v>
      </c>
      <c r="B458" s="3" t="s">
        <v>14</v>
      </c>
      <c r="C458" s="2">
        <v>1</v>
      </c>
      <c r="D458" s="4">
        <v>747663</v>
      </c>
      <c r="E458" s="4"/>
      <c r="F458" s="4">
        <v>747663.55</v>
      </c>
      <c r="G458" s="6">
        <f>C458*D458</f>
        <v>747663</v>
      </c>
      <c r="H458" s="2" t="s">
        <v>1346</v>
      </c>
      <c r="I458" s="3" t="s">
        <v>237</v>
      </c>
      <c r="J458" s="2">
        <v>1</v>
      </c>
      <c r="K458" s="22">
        <v>44123</v>
      </c>
      <c r="L458" s="9" t="s">
        <v>1347</v>
      </c>
      <c r="M458" s="2"/>
    </row>
    <row r="459" spans="1:13" x14ac:dyDescent="0.35">
      <c r="A459" s="2" t="s">
        <v>1348</v>
      </c>
      <c r="B459" s="3" t="s">
        <v>14</v>
      </c>
      <c r="C459" s="2">
        <v>1</v>
      </c>
      <c r="D459" s="4">
        <v>750000</v>
      </c>
      <c r="E459" s="4"/>
      <c r="F459" s="4">
        <v>750000</v>
      </c>
      <c r="G459" s="6">
        <f>C459*D459</f>
        <v>750000</v>
      </c>
      <c r="H459" s="2" t="s">
        <v>1349</v>
      </c>
      <c r="I459" s="3" t="s">
        <v>237</v>
      </c>
      <c r="J459" s="2">
        <v>1</v>
      </c>
      <c r="K459" s="22">
        <v>44123</v>
      </c>
      <c r="L459" s="9" t="s">
        <v>1350</v>
      </c>
      <c r="M459" s="2"/>
    </row>
    <row r="460" spans="1:13" x14ac:dyDescent="0.35">
      <c r="A460" s="2" t="s">
        <v>1384</v>
      </c>
      <c r="B460" s="3" t="s">
        <v>14</v>
      </c>
      <c r="C460" s="2">
        <v>1</v>
      </c>
      <c r="D460" s="4">
        <v>778000</v>
      </c>
      <c r="E460" s="4"/>
      <c r="F460" s="4">
        <v>778000</v>
      </c>
      <c r="G460" s="6">
        <f>C460*D460</f>
        <v>778000</v>
      </c>
      <c r="H460" s="2" t="s">
        <v>1385</v>
      </c>
      <c r="I460" s="2" t="s">
        <v>1279</v>
      </c>
      <c r="J460" s="2">
        <v>1</v>
      </c>
      <c r="K460" s="22">
        <v>44126</v>
      </c>
      <c r="L460" s="9" t="s">
        <v>1386</v>
      </c>
      <c r="M460" s="2"/>
    </row>
    <row r="461" spans="1:13" x14ac:dyDescent="0.35">
      <c r="A461" s="2" t="s">
        <v>1390</v>
      </c>
      <c r="B461" s="3" t="s">
        <v>14</v>
      </c>
      <c r="C461" s="2">
        <v>1</v>
      </c>
      <c r="D461" s="4">
        <v>789672</v>
      </c>
      <c r="E461" s="4"/>
      <c r="F461" s="4">
        <v>789672</v>
      </c>
      <c r="G461" s="6">
        <f>C461*D461</f>
        <v>789672</v>
      </c>
      <c r="H461" s="3" t="s">
        <v>1181</v>
      </c>
      <c r="I461" s="2" t="s">
        <v>1284</v>
      </c>
      <c r="J461" s="2">
        <v>1</v>
      </c>
      <c r="K461" s="22">
        <v>44127</v>
      </c>
      <c r="L461" s="9" t="s">
        <v>1391</v>
      </c>
      <c r="M461" s="2"/>
    </row>
    <row r="462" spans="1:13" x14ac:dyDescent="0.35">
      <c r="A462" s="2" t="s">
        <v>1404</v>
      </c>
      <c r="B462" s="3" t="s">
        <v>14</v>
      </c>
      <c r="C462" s="2">
        <v>2</v>
      </c>
      <c r="D462" s="4">
        <v>750000</v>
      </c>
      <c r="E462" s="4"/>
      <c r="F462" s="4">
        <v>1500000</v>
      </c>
      <c r="G462" s="6">
        <f>C462*D462</f>
        <v>1500000</v>
      </c>
      <c r="H462" s="2" t="s">
        <v>1405</v>
      </c>
      <c r="I462" s="3" t="s">
        <v>237</v>
      </c>
      <c r="J462" s="2">
        <v>1</v>
      </c>
      <c r="K462" s="22">
        <v>44132</v>
      </c>
      <c r="L462" s="9" t="s">
        <v>1406</v>
      </c>
      <c r="M462" s="2"/>
    </row>
    <row r="463" spans="1:13" x14ac:dyDescent="0.35">
      <c r="A463" s="2" t="s">
        <v>1419</v>
      </c>
      <c r="B463" s="3" t="s">
        <v>14</v>
      </c>
      <c r="C463" s="2">
        <v>1</v>
      </c>
      <c r="D463" s="4">
        <v>778000</v>
      </c>
      <c r="E463" s="4"/>
      <c r="F463" s="4">
        <v>778000</v>
      </c>
      <c r="G463" s="6">
        <f>C463*D463</f>
        <v>778000</v>
      </c>
      <c r="H463" s="2" t="s">
        <v>1420</v>
      </c>
      <c r="I463" s="3" t="s">
        <v>237</v>
      </c>
      <c r="J463" s="2">
        <v>1</v>
      </c>
      <c r="K463" s="22">
        <v>44137</v>
      </c>
      <c r="L463" s="9" t="s">
        <v>1421</v>
      </c>
      <c r="M463" s="2"/>
    </row>
    <row r="464" spans="1:13" x14ac:dyDescent="0.35">
      <c r="A464" s="2" t="s">
        <v>1426</v>
      </c>
      <c r="B464" s="3" t="s">
        <v>14</v>
      </c>
      <c r="C464" s="2">
        <v>1</v>
      </c>
      <c r="D464" s="4">
        <v>750000</v>
      </c>
      <c r="E464" s="4"/>
      <c r="F464" s="4">
        <v>750000</v>
      </c>
      <c r="G464" s="6">
        <f>C464*D464</f>
        <v>750000</v>
      </c>
      <c r="H464" s="2" t="s">
        <v>1427</v>
      </c>
      <c r="I464" s="3" t="s">
        <v>237</v>
      </c>
      <c r="J464" s="2"/>
      <c r="K464" s="22">
        <v>44138</v>
      </c>
      <c r="L464" s="9" t="s">
        <v>1428</v>
      </c>
      <c r="M464" s="2"/>
    </row>
    <row r="465" spans="1:13" x14ac:dyDescent="0.35">
      <c r="A465" s="2" t="s">
        <v>1477</v>
      </c>
      <c r="B465" s="3" t="s">
        <v>14</v>
      </c>
      <c r="C465" s="2">
        <v>1</v>
      </c>
      <c r="D465" s="4">
        <v>750000</v>
      </c>
      <c r="E465" s="4"/>
      <c r="F465" s="4">
        <v>750000</v>
      </c>
      <c r="G465" s="6">
        <f>C465*D465</f>
        <v>750000</v>
      </c>
      <c r="H465" s="2" t="s">
        <v>1478</v>
      </c>
      <c r="I465" s="3" t="s">
        <v>237</v>
      </c>
      <c r="J465" s="2">
        <v>1</v>
      </c>
      <c r="K465" s="22">
        <v>44146</v>
      </c>
      <c r="L465" s="9" t="s">
        <v>1479</v>
      </c>
      <c r="M465" s="2"/>
    </row>
    <row r="466" spans="1:13" x14ac:dyDescent="0.35">
      <c r="A466" s="2" t="s">
        <v>1489</v>
      </c>
      <c r="B466" s="3" t="s">
        <v>14</v>
      </c>
      <c r="C466" s="2">
        <v>2</v>
      </c>
      <c r="D466" s="4">
        <v>789672</v>
      </c>
      <c r="E466" s="4"/>
      <c r="F466" s="4">
        <v>1579344</v>
      </c>
      <c r="G466" s="6">
        <f>C466*D466</f>
        <v>1579344</v>
      </c>
      <c r="H466" s="3" t="s">
        <v>1181</v>
      </c>
      <c r="I466" s="2" t="s">
        <v>1284</v>
      </c>
      <c r="J466" s="2">
        <v>1</v>
      </c>
      <c r="K466" s="22">
        <v>44148</v>
      </c>
      <c r="L466" s="9" t="s">
        <v>1490</v>
      </c>
      <c r="M466" s="2"/>
    </row>
    <row r="467" spans="1:13" x14ac:dyDescent="0.35">
      <c r="A467" s="2" t="s">
        <v>1491</v>
      </c>
      <c r="B467" s="3" t="s">
        <v>14</v>
      </c>
      <c r="C467" s="2">
        <v>1</v>
      </c>
      <c r="D467" s="4">
        <v>747700</v>
      </c>
      <c r="E467" s="4"/>
      <c r="F467" s="4">
        <v>747700</v>
      </c>
      <c r="G467" s="6">
        <f>C467*D467</f>
        <v>747700</v>
      </c>
      <c r="H467" s="3" t="s">
        <v>346</v>
      </c>
      <c r="I467" s="3" t="s">
        <v>237</v>
      </c>
      <c r="J467" s="2">
        <v>1</v>
      </c>
      <c r="K467" s="22">
        <v>44152</v>
      </c>
      <c r="L467" s="9" t="s">
        <v>1492</v>
      </c>
      <c r="M467" s="2"/>
    </row>
    <row r="468" spans="1:13" x14ac:dyDescent="0.35">
      <c r="A468" s="2" t="s">
        <v>95</v>
      </c>
      <c r="B468" s="3" t="s">
        <v>14</v>
      </c>
      <c r="C468" s="2">
        <v>1</v>
      </c>
      <c r="D468" s="4">
        <v>800000</v>
      </c>
      <c r="E468" s="4"/>
      <c r="F468" s="4">
        <v>800000</v>
      </c>
      <c r="G468" s="6">
        <f>C468*D468</f>
        <v>800000</v>
      </c>
      <c r="H468" s="2" t="s">
        <v>1354</v>
      </c>
      <c r="I468" s="3" t="s">
        <v>120</v>
      </c>
      <c r="J468" s="2">
        <v>1</v>
      </c>
      <c r="K468" s="22">
        <v>44152</v>
      </c>
      <c r="L468" s="9" t="s">
        <v>1493</v>
      </c>
      <c r="M468" s="2"/>
    </row>
    <row r="469" spans="1:13" x14ac:dyDescent="0.35">
      <c r="A469" s="2" t="s">
        <v>1237</v>
      </c>
      <c r="B469" s="3" t="s">
        <v>14</v>
      </c>
      <c r="C469" s="2">
        <v>1</v>
      </c>
      <c r="D469" s="4">
        <v>800000</v>
      </c>
      <c r="E469" s="4"/>
      <c r="F469" s="4">
        <v>800000</v>
      </c>
      <c r="G469" s="6">
        <f>C469*D469</f>
        <v>800000</v>
      </c>
      <c r="H469" s="2" t="s">
        <v>1569</v>
      </c>
      <c r="I469" s="3" t="s">
        <v>237</v>
      </c>
      <c r="J469" s="2">
        <v>1</v>
      </c>
      <c r="K469" s="22">
        <v>44166</v>
      </c>
      <c r="L469" s="9" t="s">
        <v>1570</v>
      </c>
      <c r="M469" s="2"/>
    </row>
    <row r="470" spans="1:13" x14ac:dyDescent="0.35">
      <c r="A470" s="2" t="s">
        <v>1590</v>
      </c>
      <c r="B470" s="3" t="s">
        <v>14</v>
      </c>
      <c r="C470" s="2">
        <v>1</v>
      </c>
      <c r="D470" s="4">
        <v>800000</v>
      </c>
      <c r="E470" s="4"/>
      <c r="F470" s="4">
        <v>800000</v>
      </c>
      <c r="G470" s="6">
        <f>C470*D470</f>
        <v>800000</v>
      </c>
      <c r="H470" s="7" t="s">
        <v>591</v>
      </c>
      <c r="I470" s="3" t="s">
        <v>120</v>
      </c>
      <c r="J470" s="2">
        <v>1</v>
      </c>
      <c r="K470" s="22">
        <v>44168</v>
      </c>
      <c r="L470" s="9" t="s">
        <v>1591</v>
      </c>
      <c r="M470" s="2"/>
    </row>
    <row r="471" spans="1:13" x14ac:dyDescent="0.35">
      <c r="A471" s="2" t="s">
        <v>1604</v>
      </c>
      <c r="B471" s="3" t="s">
        <v>14</v>
      </c>
      <c r="C471" s="2">
        <v>1</v>
      </c>
      <c r="D471" s="4">
        <v>800000</v>
      </c>
      <c r="E471" s="4"/>
      <c r="F471" s="4">
        <v>800000</v>
      </c>
      <c r="G471" s="6">
        <f>C471*D471</f>
        <v>800000</v>
      </c>
      <c r="H471" s="2" t="s">
        <v>1605</v>
      </c>
      <c r="I471" s="3" t="s">
        <v>237</v>
      </c>
      <c r="J471" s="2">
        <v>1</v>
      </c>
      <c r="K471" s="22">
        <v>44169</v>
      </c>
      <c r="L471" s="9" t="s">
        <v>1606</v>
      </c>
      <c r="M471" s="2"/>
    </row>
    <row r="472" spans="1:13" x14ac:dyDescent="0.35">
      <c r="A472" s="2" t="s">
        <v>1615</v>
      </c>
      <c r="B472" s="3" t="s">
        <v>14</v>
      </c>
      <c r="C472" s="2">
        <v>1</v>
      </c>
      <c r="D472" s="4">
        <v>812000</v>
      </c>
      <c r="E472" s="4"/>
      <c r="F472" s="4">
        <v>812000</v>
      </c>
      <c r="G472" s="6">
        <f>C472*D472</f>
        <v>812000</v>
      </c>
      <c r="H472" s="2" t="s">
        <v>1616</v>
      </c>
      <c r="I472" s="2" t="s">
        <v>1279</v>
      </c>
      <c r="J472" s="2">
        <v>1</v>
      </c>
      <c r="K472" s="22">
        <v>44173</v>
      </c>
      <c r="L472" s="9" t="s">
        <v>1617</v>
      </c>
      <c r="M472" s="2"/>
    </row>
    <row r="473" spans="1:13" x14ac:dyDescent="0.35">
      <c r="A473" s="2" t="s">
        <v>1491</v>
      </c>
      <c r="B473" s="3" t="s">
        <v>14</v>
      </c>
      <c r="C473" s="2">
        <v>1</v>
      </c>
      <c r="D473" s="4">
        <v>800000</v>
      </c>
      <c r="E473" s="4"/>
      <c r="F473" s="4">
        <v>800000</v>
      </c>
      <c r="G473" s="6">
        <f>C473*D473</f>
        <v>800000</v>
      </c>
      <c r="H473" s="3" t="s">
        <v>346</v>
      </c>
      <c r="I473" s="3" t="s">
        <v>237</v>
      </c>
      <c r="J473" s="2">
        <v>1</v>
      </c>
      <c r="K473" s="22">
        <v>44181</v>
      </c>
      <c r="L473" s="9" t="s">
        <v>1654</v>
      </c>
      <c r="M473" s="2"/>
    </row>
    <row r="474" spans="1:13" x14ac:dyDescent="0.35">
      <c r="A474" s="2" t="s">
        <v>1237</v>
      </c>
      <c r="B474" s="3" t="s">
        <v>14</v>
      </c>
      <c r="C474" s="2">
        <v>1</v>
      </c>
      <c r="D474" s="4">
        <v>800000</v>
      </c>
      <c r="E474" s="4"/>
      <c r="F474" s="4">
        <v>800000</v>
      </c>
      <c r="G474" s="6">
        <f>C474*D474</f>
        <v>800000</v>
      </c>
      <c r="H474" s="2" t="s">
        <v>1666</v>
      </c>
      <c r="I474" s="3" t="s">
        <v>237</v>
      </c>
      <c r="J474" s="2">
        <v>1</v>
      </c>
      <c r="K474" s="22">
        <v>44182</v>
      </c>
      <c r="L474" s="2" t="s">
        <v>1667</v>
      </c>
      <c r="M474" s="2"/>
    </row>
    <row r="475" spans="1:13" x14ac:dyDescent="0.35">
      <c r="A475" s="2" t="s">
        <v>1224</v>
      </c>
      <c r="B475" s="3" t="s">
        <v>14</v>
      </c>
      <c r="C475" s="2">
        <v>2</v>
      </c>
      <c r="D475" s="4">
        <v>800000</v>
      </c>
      <c r="E475" s="4"/>
      <c r="F475" s="23">
        <v>1600000</v>
      </c>
      <c r="G475" s="6">
        <f>C475*D475</f>
        <v>1600000</v>
      </c>
      <c r="H475" s="24" t="s">
        <v>1683</v>
      </c>
      <c r="I475" s="24" t="s">
        <v>1684</v>
      </c>
      <c r="J475" s="2">
        <v>1</v>
      </c>
      <c r="K475" s="25">
        <v>44187</v>
      </c>
      <c r="L475" s="9" t="s">
        <v>1685</v>
      </c>
      <c r="M475" s="2"/>
    </row>
    <row r="476" spans="1:13" x14ac:dyDescent="0.35">
      <c r="A476" s="2" t="s">
        <v>1696</v>
      </c>
      <c r="B476" s="3" t="s">
        <v>14</v>
      </c>
      <c r="C476" s="2">
        <v>1</v>
      </c>
      <c r="D476" s="4">
        <v>1100000</v>
      </c>
      <c r="E476" s="4"/>
      <c r="F476" s="4">
        <v>1100000</v>
      </c>
      <c r="G476" s="6">
        <f>C476*D476</f>
        <v>1100000</v>
      </c>
      <c r="H476" s="2" t="s">
        <v>1610</v>
      </c>
      <c r="I476" s="3" t="s">
        <v>120</v>
      </c>
      <c r="J476" s="2">
        <v>1</v>
      </c>
      <c r="K476" s="22">
        <v>44189</v>
      </c>
      <c r="L476" s="9" t="s">
        <v>1697</v>
      </c>
      <c r="M476" s="2"/>
    </row>
    <row r="477" spans="1:13" x14ac:dyDescent="0.35">
      <c r="A477" s="2" t="s">
        <v>1702</v>
      </c>
      <c r="B477" s="3" t="s">
        <v>14</v>
      </c>
      <c r="C477" s="2">
        <v>1</v>
      </c>
      <c r="D477" s="4">
        <v>780000</v>
      </c>
      <c r="E477" s="4"/>
      <c r="F477" s="4">
        <v>780000</v>
      </c>
      <c r="G477" s="6">
        <f>C477*D477</f>
        <v>780000</v>
      </c>
      <c r="H477" s="2" t="s">
        <v>1703</v>
      </c>
      <c r="I477" s="3" t="s">
        <v>237</v>
      </c>
      <c r="J477" s="2">
        <v>1</v>
      </c>
      <c r="K477" s="22">
        <v>44189</v>
      </c>
      <c r="L477" s="9" t="s">
        <v>1704</v>
      </c>
      <c r="M477" s="2"/>
    </row>
    <row r="478" spans="1:13" x14ac:dyDescent="0.35">
      <c r="A478" s="2" t="s">
        <v>1491</v>
      </c>
      <c r="B478" s="3" t="s">
        <v>14</v>
      </c>
      <c r="C478" s="2">
        <v>1</v>
      </c>
      <c r="D478" s="4">
        <v>800000</v>
      </c>
      <c r="E478" s="4"/>
      <c r="F478" s="4">
        <v>800000</v>
      </c>
      <c r="G478" s="6">
        <f>C478*D478</f>
        <v>800000</v>
      </c>
      <c r="H478" s="3" t="s">
        <v>346</v>
      </c>
      <c r="I478" s="3" t="s">
        <v>237</v>
      </c>
      <c r="J478" s="2">
        <v>1</v>
      </c>
      <c r="K478" s="22">
        <v>44215</v>
      </c>
      <c r="L478" s="2" t="s">
        <v>1735</v>
      </c>
      <c r="M478" s="2"/>
    </row>
    <row r="479" spans="1:13" x14ac:dyDescent="0.35">
      <c r="A479" s="2" t="s">
        <v>1491</v>
      </c>
      <c r="B479" s="3" t="s">
        <v>14</v>
      </c>
      <c r="C479" s="2">
        <v>1</v>
      </c>
      <c r="D479" s="4">
        <v>800000</v>
      </c>
      <c r="E479" s="4"/>
      <c r="F479" s="4">
        <v>800000</v>
      </c>
      <c r="G479" s="6">
        <f>C479*D479</f>
        <v>800000</v>
      </c>
      <c r="H479" s="3" t="s">
        <v>346</v>
      </c>
      <c r="I479" s="3" t="s">
        <v>237</v>
      </c>
      <c r="J479" s="2">
        <v>1</v>
      </c>
      <c r="K479" s="22">
        <v>44221</v>
      </c>
      <c r="L479" s="9" t="s">
        <v>1744</v>
      </c>
      <c r="M479" s="2"/>
    </row>
    <row r="480" spans="1:13" x14ac:dyDescent="0.35">
      <c r="A480" s="2"/>
      <c r="B480" s="3" t="s">
        <v>14</v>
      </c>
      <c r="C480" s="2">
        <v>8</v>
      </c>
      <c r="D480" s="4">
        <v>797000</v>
      </c>
      <c r="E480" s="4"/>
      <c r="F480" s="4"/>
      <c r="G480" s="6">
        <f>C480*D480</f>
        <v>6376000</v>
      </c>
      <c r="H480" s="7" t="s">
        <v>1755</v>
      </c>
      <c r="I480" s="2"/>
      <c r="J480" s="2">
        <v>1</v>
      </c>
      <c r="K480" s="22"/>
      <c r="L480" s="9"/>
      <c r="M480" s="2"/>
    </row>
    <row r="481" spans="1:13" x14ac:dyDescent="0.35">
      <c r="A481" s="2" t="s">
        <v>19</v>
      </c>
      <c r="B481" s="3" t="s">
        <v>355</v>
      </c>
      <c r="C481" s="2">
        <v>1</v>
      </c>
      <c r="D481" s="4">
        <v>701149.53</v>
      </c>
      <c r="E481" s="4" t="s">
        <v>30</v>
      </c>
      <c r="F481" s="5">
        <v>701149.53</v>
      </c>
      <c r="G481" s="6">
        <f>C481*D481</f>
        <v>701149.53</v>
      </c>
      <c r="H481" s="7" t="s">
        <v>356</v>
      </c>
      <c r="I481" s="3" t="s">
        <v>120</v>
      </c>
      <c r="J481" s="2">
        <v>1</v>
      </c>
      <c r="K481" s="8">
        <v>43921</v>
      </c>
      <c r="L481" s="2" t="s">
        <v>357</v>
      </c>
      <c r="M481" s="2"/>
    </row>
    <row r="482" spans="1:13" x14ac:dyDescent="0.35">
      <c r="A482" s="2" t="s">
        <v>66</v>
      </c>
      <c r="B482" s="3" t="s">
        <v>609</v>
      </c>
      <c r="C482" s="2">
        <v>1</v>
      </c>
      <c r="D482" s="4">
        <v>1003500</v>
      </c>
      <c r="E482" s="4" t="s">
        <v>30</v>
      </c>
      <c r="F482" s="5">
        <v>1003500</v>
      </c>
      <c r="G482" s="6">
        <f>C482*D482</f>
        <v>1003500</v>
      </c>
      <c r="H482" s="7" t="s">
        <v>610</v>
      </c>
      <c r="I482" s="3" t="s">
        <v>120</v>
      </c>
      <c r="J482" s="2">
        <v>2</v>
      </c>
      <c r="K482" s="8">
        <v>43937</v>
      </c>
      <c r="L482" s="9" t="s">
        <v>611</v>
      </c>
      <c r="M482" s="2" t="s">
        <v>612</v>
      </c>
    </row>
    <row r="483" spans="1:13" x14ac:dyDescent="0.35">
      <c r="A483" s="2" t="s">
        <v>13</v>
      </c>
      <c r="B483" s="2" t="s">
        <v>1082</v>
      </c>
      <c r="C483" s="2">
        <v>1</v>
      </c>
      <c r="D483" s="4">
        <v>1210000</v>
      </c>
      <c r="E483" s="4" t="s">
        <v>30</v>
      </c>
      <c r="F483" s="5">
        <v>1210000</v>
      </c>
      <c r="G483" s="6">
        <f>C483*D483</f>
        <v>1210000</v>
      </c>
      <c r="H483" s="7" t="s">
        <v>81</v>
      </c>
      <c r="I483" s="3" t="s">
        <v>120</v>
      </c>
      <c r="J483" s="2">
        <v>2</v>
      </c>
      <c r="K483" s="8">
        <v>44029</v>
      </c>
      <c r="L483" s="9" t="s">
        <v>1083</v>
      </c>
      <c r="M483" s="2"/>
    </row>
    <row r="484" spans="1:13" x14ac:dyDescent="0.35">
      <c r="A484" s="2" t="s">
        <v>1235</v>
      </c>
      <c r="B484" s="2" t="s">
        <v>1082</v>
      </c>
      <c r="C484" s="2">
        <v>1</v>
      </c>
      <c r="D484" s="4">
        <v>1100000</v>
      </c>
      <c r="E484" s="4"/>
      <c r="F484" s="4">
        <v>1100000</v>
      </c>
      <c r="G484" s="6">
        <f>C484*D484</f>
        <v>1100000</v>
      </c>
      <c r="H484" s="7" t="s">
        <v>979</v>
      </c>
      <c r="I484" s="3" t="s">
        <v>237</v>
      </c>
      <c r="J484" s="2">
        <v>1</v>
      </c>
      <c r="K484" s="22">
        <v>44077</v>
      </c>
      <c r="L484" s="9" t="s">
        <v>1236</v>
      </c>
      <c r="M484" s="2"/>
    </row>
    <row r="485" spans="1:13" x14ac:dyDescent="0.35">
      <c r="A485" s="2" t="s">
        <v>19</v>
      </c>
      <c r="B485" s="2" t="s">
        <v>181</v>
      </c>
      <c r="C485" s="2">
        <v>1</v>
      </c>
      <c r="D485" s="4">
        <v>747663.55</v>
      </c>
      <c r="E485" s="4" t="s">
        <v>30</v>
      </c>
      <c r="F485" s="5">
        <v>747663.55</v>
      </c>
      <c r="G485" s="6">
        <f>C485*D485</f>
        <v>747663.55</v>
      </c>
      <c r="H485" s="7" t="s">
        <v>182</v>
      </c>
      <c r="I485" s="3" t="s">
        <v>120</v>
      </c>
      <c r="J485" s="2">
        <v>1</v>
      </c>
      <c r="K485" s="8">
        <v>43911</v>
      </c>
      <c r="L485" s="9" t="s">
        <v>183</v>
      </c>
      <c r="M485" s="2"/>
    </row>
    <row r="486" spans="1:13" x14ac:dyDescent="0.35">
      <c r="A486" s="2" t="s">
        <v>19</v>
      </c>
      <c r="B486" s="2" t="s">
        <v>181</v>
      </c>
      <c r="C486" s="2">
        <v>1</v>
      </c>
      <c r="D486" s="4">
        <v>747663.55</v>
      </c>
      <c r="E486" s="4" t="s">
        <v>30</v>
      </c>
      <c r="F486" s="5">
        <v>747663.55</v>
      </c>
      <c r="G486" s="6">
        <f>C486*D486</f>
        <v>747663.55</v>
      </c>
      <c r="H486" s="3" t="s">
        <v>356</v>
      </c>
      <c r="I486" s="3" t="s">
        <v>120</v>
      </c>
      <c r="J486" s="2">
        <v>1</v>
      </c>
      <c r="K486" s="8">
        <v>43921</v>
      </c>
      <c r="L486" s="2" t="s">
        <v>358</v>
      </c>
      <c r="M486" s="2"/>
    </row>
    <row r="487" spans="1:13" x14ac:dyDescent="0.35">
      <c r="A487" s="2" t="s">
        <v>19</v>
      </c>
      <c r="B487" s="2" t="s">
        <v>181</v>
      </c>
      <c r="C487" s="2">
        <v>1</v>
      </c>
      <c r="D487" s="4">
        <v>747663.55</v>
      </c>
      <c r="E487" s="4" t="s">
        <v>30</v>
      </c>
      <c r="F487" s="5">
        <v>747663.55</v>
      </c>
      <c r="G487" s="6">
        <f>C487*D487</f>
        <v>747663.55</v>
      </c>
      <c r="H487" s="7" t="s">
        <v>402</v>
      </c>
      <c r="I487" s="3" t="s">
        <v>120</v>
      </c>
      <c r="J487" s="2">
        <v>1</v>
      </c>
      <c r="K487" s="8">
        <v>43924</v>
      </c>
      <c r="L487" s="2" t="s">
        <v>403</v>
      </c>
      <c r="M487" s="2"/>
    </row>
    <row r="488" spans="1:13" x14ac:dyDescent="0.35">
      <c r="A488" s="2" t="s">
        <v>19</v>
      </c>
      <c r="B488" s="2" t="s">
        <v>181</v>
      </c>
      <c r="C488" s="2">
        <v>1</v>
      </c>
      <c r="D488" s="4">
        <v>747663.55</v>
      </c>
      <c r="E488" s="4">
        <v>800000</v>
      </c>
      <c r="F488" s="5">
        <v>800000</v>
      </c>
      <c r="G488" s="6">
        <f>C488*D488</f>
        <v>747663.55</v>
      </c>
      <c r="H488" s="3" t="s">
        <v>423</v>
      </c>
      <c r="I488" s="3" t="s">
        <v>120</v>
      </c>
      <c r="J488" s="2">
        <v>1</v>
      </c>
      <c r="K488" s="8">
        <v>43927</v>
      </c>
      <c r="L488" s="9" t="s">
        <v>424</v>
      </c>
      <c r="M488" s="2"/>
    </row>
    <row r="489" spans="1:13" x14ac:dyDescent="0.35">
      <c r="A489" s="2" t="s">
        <v>66</v>
      </c>
      <c r="B489" s="3" t="s">
        <v>181</v>
      </c>
      <c r="C489" s="2">
        <v>2</v>
      </c>
      <c r="D489" s="4">
        <v>747663.55</v>
      </c>
      <c r="E489" s="4" t="s">
        <v>30</v>
      </c>
      <c r="F489" s="5">
        <v>1495327.1</v>
      </c>
      <c r="G489" s="6">
        <f>C489*D489</f>
        <v>1495327.1</v>
      </c>
      <c r="H489" s="7" t="s">
        <v>632</v>
      </c>
      <c r="I489" s="3" t="s">
        <v>120</v>
      </c>
      <c r="J489" s="2">
        <v>1</v>
      </c>
      <c r="K489" s="8">
        <v>43942</v>
      </c>
      <c r="L489" s="9" t="s">
        <v>633</v>
      </c>
      <c r="M489" s="2"/>
    </row>
    <row r="490" spans="1:13" x14ac:dyDescent="0.35">
      <c r="A490" s="2" t="s">
        <v>19</v>
      </c>
      <c r="B490" s="2" t="s">
        <v>181</v>
      </c>
      <c r="C490" s="2">
        <v>1</v>
      </c>
      <c r="D490" s="4">
        <v>568400</v>
      </c>
      <c r="E490" s="4" t="s">
        <v>30</v>
      </c>
      <c r="F490" s="5">
        <v>568400</v>
      </c>
      <c r="G490" s="6">
        <f>C490*D490</f>
        <v>568400</v>
      </c>
      <c r="H490" s="7" t="s">
        <v>669</v>
      </c>
      <c r="I490" s="3" t="s">
        <v>120</v>
      </c>
      <c r="J490" s="2">
        <v>2</v>
      </c>
      <c r="K490" s="8">
        <v>43945</v>
      </c>
      <c r="L490" s="2" t="s">
        <v>670</v>
      </c>
      <c r="M490" s="2"/>
    </row>
    <row r="491" spans="1:13" x14ac:dyDescent="0.35">
      <c r="A491" s="2" t="s">
        <v>19</v>
      </c>
      <c r="B491" s="2" t="s">
        <v>181</v>
      </c>
      <c r="C491" s="2">
        <v>1</v>
      </c>
      <c r="D491" s="4">
        <v>750000</v>
      </c>
      <c r="E491" s="4" t="s">
        <v>30</v>
      </c>
      <c r="F491" s="5">
        <v>750000</v>
      </c>
      <c r="G491" s="6">
        <f>C491*D491</f>
        <v>750000</v>
      </c>
      <c r="H491" s="7" t="s">
        <v>1036</v>
      </c>
      <c r="I491" s="3" t="s">
        <v>237</v>
      </c>
      <c r="J491" s="2">
        <v>1</v>
      </c>
      <c r="K491" s="8">
        <v>44020</v>
      </c>
      <c r="L491" s="2" t="s">
        <v>1037</v>
      </c>
      <c r="M491" s="2"/>
    </row>
    <row r="492" spans="1:13" x14ac:dyDescent="0.35">
      <c r="A492" s="2" t="s">
        <v>19</v>
      </c>
      <c r="B492" s="3" t="s">
        <v>181</v>
      </c>
      <c r="C492" s="2">
        <v>1</v>
      </c>
      <c r="D492" s="4">
        <v>747663.55</v>
      </c>
      <c r="E492" s="4" t="s">
        <v>30</v>
      </c>
      <c r="F492" s="5">
        <v>747663.55</v>
      </c>
      <c r="G492" s="6">
        <f>C492*D492</f>
        <v>747663.55</v>
      </c>
      <c r="H492" s="7" t="s">
        <v>1038</v>
      </c>
      <c r="I492" s="3" t="s">
        <v>237</v>
      </c>
      <c r="J492" s="2">
        <v>1</v>
      </c>
      <c r="K492" s="8">
        <v>44020</v>
      </c>
      <c r="L492" s="2" t="s">
        <v>1039</v>
      </c>
      <c r="M492" s="2"/>
    </row>
    <row r="493" spans="1:13" x14ac:dyDescent="0.35">
      <c r="A493" s="2" t="s">
        <v>19</v>
      </c>
      <c r="B493" s="3" t="s">
        <v>181</v>
      </c>
      <c r="C493" s="2">
        <v>1</v>
      </c>
      <c r="D493" s="4">
        <v>750000</v>
      </c>
      <c r="E493" s="4" t="s">
        <v>30</v>
      </c>
      <c r="F493" s="5">
        <v>750000</v>
      </c>
      <c r="G493" s="6">
        <f>C493*D493</f>
        <v>750000</v>
      </c>
      <c r="H493" s="7" t="s">
        <v>613</v>
      </c>
      <c r="I493" s="3" t="s">
        <v>120</v>
      </c>
      <c r="J493" s="2">
        <v>1</v>
      </c>
      <c r="K493" s="8">
        <v>44040</v>
      </c>
      <c r="L493" s="2" t="s">
        <v>1113</v>
      </c>
      <c r="M493" s="2"/>
    </row>
    <row r="494" spans="1:13" x14ac:dyDescent="0.35">
      <c r="A494" s="2" t="s">
        <v>1571</v>
      </c>
      <c r="B494" s="3" t="s">
        <v>181</v>
      </c>
      <c r="C494" s="2">
        <v>1</v>
      </c>
      <c r="D494" s="4">
        <v>1050000</v>
      </c>
      <c r="E494" s="4"/>
      <c r="F494" s="4">
        <v>1050000</v>
      </c>
      <c r="G494" s="6">
        <f>C494*D494</f>
        <v>1050000</v>
      </c>
      <c r="H494" s="2" t="s">
        <v>1572</v>
      </c>
      <c r="I494" s="3" t="s">
        <v>120</v>
      </c>
      <c r="J494" s="2">
        <v>1</v>
      </c>
      <c r="K494" s="22">
        <v>44166</v>
      </c>
      <c r="L494" s="9" t="s">
        <v>1573</v>
      </c>
      <c r="M494" s="2"/>
    </row>
    <row r="495" spans="1:13" x14ac:dyDescent="0.35">
      <c r="A495" s="2" t="s">
        <v>1574</v>
      </c>
      <c r="B495" s="2" t="s">
        <v>181</v>
      </c>
      <c r="C495" s="2">
        <v>1</v>
      </c>
      <c r="D495" s="4">
        <v>800000</v>
      </c>
      <c r="E495" s="4"/>
      <c r="F495" s="4">
        <v>800000</v>
      </c>
      <c r="G495" s="6">
        <f>C495*D495</f>
        <v>800000</v>
      </c>
      <c r="H495" s="3" t="s">
        <v>346</v>
      </c>
      <c r="I495" s="3" t="s">
        <v>120</v>
      </c>
      <c r="J495" s="2"/>
      <c r="K495" s="22">
        <v>44167</v>
      </c>
      <c r="L495" s="9" t="s">
        <v>1575</v>
      </c>
      <c r="M495" s="2"/>
    </row>
    <row r="496" spans="1:13" x14ac:dyDescent="0.35">
      <c r="A496" s="2" t="s">
        <v>1596</v>
      </c>
      <c r="B496" s="2" t="s">
        <v>181</v>
      </c>
      <c r="C496" s="2">
        <v>1</v>
      </c>
      <c r="D496" s="4">
        <v>1100000</v>
      </c>
      <c r="E496" s="4"/>
      <c r="F496" s="4">
        <v>1100000</v>
      </c>
      <c r="G496" s="6">
        <f>C496*D496</f>
        <v>1100000</v>
      </c>
      <c r="H496" s="2" t="s">
        <v>1291</v>
      </c>
      <c r="I496" s="3" t="s">
        <v>237</v>
      </c>
      <c r="J496" s="2">
        <v>1</v>
      </c>
      <c r="K496" s="22">
        <v>44169</v>
      </c>
      <c r="L496" s="9" t="s">
        <v>1597</v>
      </c>
      <c r="M496" s="2"/>
    </row>
    <row r="497" spans="1:13" x14ac:dyDescent="0.35">
      <c r="A497" s="2" t="s">
        <v>1598</v>
      </c>
      <c r="B497" s="2" t="s">
        <v>181</v>
      </c>
      <c r="C497" s="2">
        <v>1</v>
      </c>
      <c r="D497" s="4">
        <v>1100000</v>
      </c>
      <c r="E497" s="4"/>
      <c r="F497" s="4">
        <v>1100000</v>
      </c>
      <c r="G497" s="6">
        <f>C497*D497</f>
        <v>1100000</v>
      </c>
      <c r="H497" s="2" t="s">
        <v>1599</v>
      </c>
      <c r="I497" s="3" t="s">
        <v>120</v>
      </c>
      <c r="J497" s="2"/>
      <c r="K497" s="22">
        <v>44169</v>
      </c>
      <c r="L497" s="2" t="s">
        <v>1600</v>
      </c>
      <c r="M497" s="2"/>
    </row>
    <row r="498" spans="1:13" x14ac:dyDescent="0.35">
      <c r="A498" s="2" t="s">
        <v>95</v>
      </c>
      <c r="B498" s="3" t="s">
        <v>701</v>
      </c>
      <c r="C498" s="2">
        <v>6</v>
      </c>
      <c r="D498" s="4">
        <v>1100000</v>
      </c>
      <c r="E498" s="4" t="s">
        <v>30</v>
      </c>
      <c r="F498" s="5">
        <v>6600000</v>
      </c>
      <c r="G498" s="6">
        <f>C498*D498</f>
        <v>6600000</v>
      </c>
      <c r="H498" s="3" t="s">
        <v>702</v>
      </c>
      <c r="I498" s="3" t="s">
        <v>120</v>
      </c>
      <c r="J498" s="2">
        <v>1</v>
      </c>
      <c r="K498" s="8">
        <v>43953</v>
      </c>
      <c r="L498" s="2" t="s">
        <v>703</v>
      </c>
      <c r="M498" s="2"/>
    </row>
    <row r="499" spans="1:13" x14ac:dyDescent="0.35">
      <c r="A499" s="2" t="s">
        <v>34</v>
      </c>
      <c r="B499" s="3" t="s">
        <v>701</v>
      </c>
      <c r="C499" s="2">
        <v>2</v>
      </c>
      <c r="D499" s="4">
        <v>1100000</v>
      </c>
      <c r="E499" s="4" t="s">
        <v>30</v>
      </c>
      <c r="F499" s="15">
        <v>2200000</v>
      </c>
      <c r="G499" s="6">
        <f>C499*D499</f>
        <v>2200000</v>
      </c>
      <c r="H499" s="7" t="s">
        <v>742</v>
      </c>
      <c r="I499" s="3" t="s">
        <v>120</v>
      </c>
      <c r="J499" s="2">
        <v>1</v>
      </c>
      <c r="K499" s="8">
        <v>43958</v>
      </c>
      <c r="L499" s="2" t="s">
        <v>743</v>
      </c>
      <c r="M499" s="2"/>
    </row>
    <row r="500" spans="1:13" x14ac:dyDescent="0.35">
      <c r="A500" s="2" t="s">
        <v>13</v>
      </c>
      <c r="B500" s="3" t="s">
        <v>701</v>
      </c>
      <c r="C500" s="2">
        <v>1</v>
      </c>
      <c r="D500" s="15">
        <v>1100000</v>
      </c>
      <c r="E500" s="15" t="s">
        <v>30</v>
      </c>
      <c r="F500" s="18" t="s">
        <v>635</v>
      </c>
      <c r="G500" s="6">
        <f>C500*D500</f>
        <v>1100000</v>
      </c>
      <c r="H500" s="7" t="s">
        <v>754</v>
      </c>
      <c r="I500" s="3" t="s">
        <v>120</v>
      </c>
      <c r="J500" s="2">
        <v>1</v>
      </c>
      <c r="K500" s="8">
        <v>43959</v>
      </c>
      <c r="L500" s="2" t="s">
        <v>755</v>
      </c>
      <c r="M500" s="2"/>
    </row>
    <row r="501" spans="1:13" x14ac:dyDescent="0.35">
      <c r="A501" s="2" t="s">
        <v>95</v>
      </c>
      <c r="B501" s="3" t="s">
        <v>701</v>
      </c>
      <c r="C501" s="2">
        <v>10</v>
      </c>
      <c r="D501" s="4">
        <v>1100000</v>
      </c>
      <c r="E501" s="4" t="s">
        <v>30</v>
      </c>
      <c r="F501" s="5">
        <v>11000000</v>
      </c>
      <c r="G501" s="6">
        <f>C501*D501</f>
        <v>11000000</v>
      </c>
      <c r="H501" s="3" t="s">
        <v>819</v>
      </c>
      <c r="I501" s="3" t="s">
        <v>237</v>
      </c>
      <c r="J501" s="2">
        <v>1</v>
      </c>
      <c r="K501" s="8">
        <v>43970</v>
      </c>
      <c r="L501" s="2" t="s">
        <v>820</v>
      </c>
      <c r="M501" s="2"/>
    </row>
    <row r="502" spans="1:13" x14ac:dyDescent="0.35">
      <c r="A502" s="2" t="s">
        <v>13</v>
      </c>
      <c r="B502" s="3" t="s">
        <v>701</v>
      </c>
      <c r="C502" s="2">
        <v>1</v>
      </c>
      <c r="D502" s="15">
        <v>1100000</v>
      </c>
      <c r="E502" s="4" t="s">
        <v>30</v>
      </c>
      <c r="F502" s="18" t="s">
        <v>635</v>
      </c>
      <c r="G502" s="6">
        <f>C502*D502</f>
        <v>1100000</v>
      </c>
      <c r="H502" s="3" t="s">
        <v>704</v>
      </c>
      <c r="I502" s="3" t="s">
        <v>120</v>
      </c>
      <c r="J502" s="2">
        <v>1</v>
      </c>
      <c r="K502" s="8">
        <v>43976</v>
      </c>
      <c r="L502" s="2" t="s">
        <v>848</v>
      </c>
      <c r="M502" s="2"/>
    </row>
    <row r="503" spans="1:13" x14ac:dyDescent="0.35">
      <c r="A503" s="2" t="s">
        <v>13</v>
      </c>
      <c r="B503" s="3" t="s">
        <v>701</v>
      </c>
      <c r="C503" s="2">
        <v>1</v>
      </c>
      <c r="D503" s="15">
        <v>1100000</v>
      </c>
      <c r="E503" s="4" t="s">
        <v>30</v>
      </c>
      <c r="F503" s="18" t="s">
        <v>635</v>
      </c>
      <c r="G503" s="6">
        <f>C503*D503</f>
        <v>1100000</v>
      </c>
      <c r="H503" s="7" t="s">
        <v>882</v>
      </c>
      <c r="I503" s="3" t="s">
        <v>237</v>
      </c>
      <c r="J503" s="2">
        <v>1</v>
      </c>
      <c r="K503" s="8">
        <v>43980</v>
      </c>
      <c r="L503" s="2" t="s">
        <v>883</v>
      </c>
      <c r="M503" s="2"/>
    </row>
    <row r="504" spans="1:13" x14ac:dyDescent="0.35">
      <c r="A504" s="2" t="s">
        <v>13</v>
      </c>
      <c r="B504" s="3" t="s">
        <v>701</v>
      </c>
      <c r="C504" s="2">
        <v>1</v>
      </c>
      <c r="D504" s="15">
        <v>1100000</v>
      </c>
      <c r="E504" s="15" t="s">
        <v>30</v>
      </c>
      <c r="F504" s="18" t="s">
        <v>978</v>
      </c>
      <c r="G504" s="6">
        <f>C504*D504</f>
        <v>1100000</v>
      </c>
      <c r="H504" s="7" t="s">
        <v>979</v>
      </c>
      <c r="I504" s="3" t="s">
        <v>237</v>
      </c>
      <c r="J504" s="2">
        <v>1</v>
      </c>
      <c r="K504" s="8">
        <v>44006</v>
      </c>
      <c r="L504" s="9" t="s">
        <v>980</v>
      </c>
      <c r="M504" s="3" t="s">
        <v>981</v>
      </c>
    </row>
    <row r="505" spans="1:13" x14ac:dyDescent="0.35">
      <c r="A505" s="2" t="s">
        <v>95</v>
      </c>
      <c r="B505" s="3" t="s">
        <v>676</v>
      </c>
      <c r="C505" s="2">
        <v>11</v>
      </c>
      <c r="D505" s="4">
        <v>980000</v>
      </c>
      <c r="E505" s="4" t="s">
        <v>30</v>
      </c>
      <c r="F505" s="5">
        <v>10780000</v>
      </c>
      <c r="G505" s="6">
        <f>C505*D505</f>
        <v>10780000</v>
      </c>
      <c r="H505" s="3" t="s">
        <v>537</v>
      </c>
      <c r="I505" s="3" t="s">
        <v>237</v>
      </c>
      <c r="J505" s="2">
        <v>1</v>
      </c>
      <c r="K505" s="8">
        <v>43949</v>
      </c>
      <c r="L505" s="9" t="s">
        <v>677</v>
      </c>
      <c r="M505" s="2"/>
    </row>
    <row r="506" spans="1:13" x14ac:dyDescent="0.35">
      <c r="A506" s="2" t="s">
        <v>1295</v>
      </c>
      <c r="B506" s="3" t="s">
        <v>1296</v>
      </c>
      <c r="C506" s="2">
        <v>100</v>
      </c>
      <c r="D506" s="4">
        <v>420000</v>
      </c>
      <c r="E506" s="4"/>
      <c r="F506" s="4">
        <v>42000000</v>
      </c>
      <c r="G506" s="6">
        <v>42000000</v>
      </c>
      <c r="H506" s="2" t="s">
        <v>1297</v>
      </c>
      <c r="I506" s="3" t="s">
        <v>120</v>
      </c>
      <c r="J506" s="2"/>
      <c r="K506" s="22">
        <v>44127</v>
      </c>
      <c r="L506" s="9"/>
      <c r="M506" s="2"/>
    </row>
    <row r="507" spans="1:13" x14ac:dyDescent="0.35">
      <c r="A507" s="2" t="s">
        <v>1295</v>
      </c>
      <c r="B507" s="3" t="s">
        <v>1296</v>
      </c>
      <c r="C507" s="2">
        <v>100</v>
      </c>
      <c r="D507" s="4">
        <v>420000</v>
      </c>
      <c r="E507" s="4"/>
      <c r="F507" s="4">
        <v>42000000</v>
      </c>
      <c r="G507" s="6">
        <v>42000000</v>
      </c>
      <c r="H507" s="2" t="s">
        <v>1297</v>
      </c>
      <c r="I507" s="3" t="s">
        <v>120</v>
      </c>
      <c r="J507" s="2"/>
      <c r="K507" s="22">
        <v>44105</v>
      </c>
      <c r="L507" s="9"/>
      <c r="M507" s="2"/>
    </row>
    <row r="508" spans="1:13" x14ac:dyDescent="0.35">
      <c r="A508" s="2" t="s">
        <v>13</v>
      </c>
      <c r="B508" s="2" t="s">
        <v>18</v>
      </c>
      <c r="C508" s="2">
        <v>2</v>
      </c>
      <c r="D508" s="4">
        <f>E508*100/120</f>
        <v>249131.66666666666</v>
      </c>
      <c r="E508" s="4">
        <v>298958</v>
      </c>
      <c r="F508" s="5">
        <v>597916</v>
      </c>
      <c r="G508" s="6">
        <f>F508</f>
        <v>597916</v>
      </c>
      <c r="H508" s="7" t="s">
        <v>15</v>
      </c>
      <c r="I508" s="3" t="s">
        <v>16</v>
      </c>
      <c r="J508" s="2">
        <v>2</v>
      </c>
      <c r="K508" s="8">
        <v>43853</v>
      </c>
      <c r="L508" s="2" t="s">
        <v>17</v>
      </c>
      <c r="M508" s="2"/>
    </row>
    <row r="509" spans="1:13" x14ac:dyDescent="0.35">
      <c r="A509" s="2" t="s">
        <v>19</v>
      </c>
      <c r="B509" s="3" t="s">
        <v>18</v>
      </c>
      <c r="C509" s="2">
        <v>1</v>
      </c>
      <c r="D509" s="4">
        <v>186822.43</v>
      </c>
      <c r="E509" s="4">
        <v>199900</v>
      </c>
      <c r="F509" s="5">
        <v>199900</v>
      </c>
      <c r="G509" s="6">
        <f>F509</f>
        <v>199900</v>
      </c>
      <c r="H509" s="3" t="s">
        <v>20</v>
      </c>
      <c r="I509" s="3" t="s">
        <v>21</v>
      </c>
      <c r="J509" s="5">
        <v>1</v>
      </c>
      <c r="K509" s="8">
        <v>43859</v>
      </c>
      <c r="L509" s="9" t="s">
        <v>22</v>
      </c>
      <c r="M509" s="2"/>
    </row>
    <row r="510" spans="1:13" x14ac:dyDescent="0.35">
      <c r="A510" s="2" t="s">
        <v>19</v>
      </c>
      <c r="B510" s="3" t="s">
        <v>18</v>
      </c>
      <c r="C510" s="2">
        <v>1</v>
      </c>
      <c r="D510" s="4">
        <v>251400</v>
      </c>
      <c r="E510" s="4">
        <v>268998</v>
      </c>
      <c r="F510" s="5">
        <v>251400</v>
      </c>
      <c r="G510" s="6">
        <f>F510</f>
        <v>251400</v>
      </c>
      <c r="H510" s="7" t="s">
        <v>119</v>
      </c>
      <c r="I510" s="3" t="s">
        <v>120</v>
      </c>
      <c r="J510" s="2">
        <v>2</v>
      </c>
      <c r="K510" s="8">
        <v>43906</v>
      </c>
      <c r="L510" s="2" t="s">
        <v>121</v>
      </c>
      <c r="M510" s="2"/>
    </row>
    <row r="511" spans="1:13" x14ac:dyDescent="0.35">
      <c r="A511" s="2" t="s">
        <v>19</v>
      </c>
      <c r="B511" s="3" t="s">
        <v>18</v>
      </c>
      <c r="C511" s="2">
        <v>1</v>
      </c>
      <c r="D511" s="4">
        <v>252400</v>
      </c>
      <c r="E511" s="4">
        <v>270068</v>
      </c>
      <c r="F511" s="5">
        <v>270068</v>
      </c>
      <c r="G511" s="6">
        <f>C511*D511</f>
        <v>252400</v>
      </c>
      <c r="H511" s="3" t="s">
        <v>192</v>
      </c>
      <c r="I511" s="3" t="s">
        <v>120</v>
      </c>
      <c r="J511" s="2">
        <v>2</v>
      </c>
      <c r="K511" s="8">
        <v>43913</v>
      </c>
      <c r="L511" s="2" t="s">
        <v>193</v>
      </c>
      <c r="M511" s="2"/>
    </row>
    <row r="512" spans="1:13" x14ac:dyDescent="0.35">
      <c r="A512" s="2" t="s">
        <v>19</v>
      </c>
      <c r="B512" s="3" t="s">
        <v>18</v>
      </c>
      <c r="C512" s="2">
        <v>1</v>
      </c>
      <c r="D512" s="4">
        <v>252400</v>
      </c>
      <c r="E512" s="4">
        <v>0</v>
      </c>
      <c r="F512" s="5">
        <v>252400</v>
      </c>
      <c r="G512" s="6">
        <f>C512*D512</f>
        <v>252400</v>
      </c>
      <c r="H512" s="7" t="s">
        <v>192</v>
      </c>
      <c r="I512" s="3" t="s">
        <v>194</v>
      </c>
      <c r="J512" s="5">
        <v>2</v>
      </c>
      <c r="K512" s="8">
        <v>43913</v>
      </c>
      <c r="L512" s="2" t="s">
        <v>195</v>
      </c>
      <c r="M512" s="2"/>
    </row>
    <row r="513" spans="1:13" x14ac:dyDescent="0.35">
      <c r="A513" s="2" t="s">
        <v>19</v>
      </c>
      <c r="B513" s="3" t="s">
        <v>18</v>
      </c>
      <c r="C513" s="2">
        <v>1</v>
      </c>
      <c r="D513" s="4">
        <v>400000</v>
      </c>
      <c r="E513" s="4" t="s">
        <v>30</v>
      </c>
      <c r="F513" s="5">
        <v>400000</v>
      </c>
      <c r="G513" s="6">
        <f>C513*D513</f>
        <v>400000</v>
      </c>
      <c r="H513" s="7" t="s">
        <v>265</v>
      </c>
      <c r="I513" s="3" t="s">
        <v>249</v>
      </c>
      <c r="J513" s="2">
        <v>1</v>
      </c>
      <c r="K513" s="8">
        <v>43916</v>
      </c>
      <c r="L513" s="9" t="s">
        <v>266</v>
      </c>
      <c r="M513" s="2"/>
    </row>
    <row r="514" spans="1:13" x14ac:dyDescent="0.35">
      <c r="A514" s="2" t="s">
        <v>19</v>
      </c>
      <c r="B514" s="3" t="s">
        <v>18</v>
      </c>
      <c r="C514" s="2">
        <v>1</v>
      </c>
      <c r="D514" s="4">
        <v>252056.08</v>
      </c>
      <c r="E514" s="4">
        <v>0</v>
      </c>
      <c r="F514" s="5">
        <v>252056.08</v>
      </c>
      <c r="G514" s="6">
        <f>C514*D514</f>
        <v>252056.08</v>
      </c>
      <c r="H514" s="7" t="s">
        <v>274</v>
      </c>
      <c r="I514" s="3" t="s">
        <v>237</v>
      </c>
      <c r="J514" s="5">
        <v>1</v>
      </c>
      <c r="K514" s="8">
        <v>43917</v>
      </c>
      <c r="L514" s="2" t="s">
        <v>275</v>
      </c>
      <c r="M514" s="2"/>
    </row>
    <row r="515" spans="1:13" x14ac:dyDescent="0.35">
      <c r="A515" s="2" t="s">
        <v>19</v>
      </c>
      <c r="B515" s="3" t="s">
        <v>18</v>
      </c>
      <c r="C515" s="2">
        <v>1</v>
      </c>
      <c r="D515" s="4">
        <v>251200</v>
      </c>
      <c r="E515" s="4">
        <v>268784</v>
      </c>
      <c r="F515" s="5">
        <v>268784</v>
      </c>
      <c r="G515" s="6">
        <f>C515*D515</f>
        <v>251200</v>
      </c>
      <c r="H515" s="7" t="s">
        <v>276</v>
      </c>
      <c r="I515" s="3" t="s">
        <v>16</v>
      </c>
      <c r="J515" s="2">
        <v>2</v>
      </c>
      <c r="K515" s="8">
        <v>43917</v>
      </c>
      <c r="L515" s="9" t="s">
        <v>277</v>
      </c>
      <c r="M515" s="2"/>
    </row>
    <row r="516" spans="1:13" x14ac:dyDescent="0.35">
      <c r="A516" s="2" t="s">
        <v>19</v>
      </c>
      <c r="B516" s="3" t="s">
        <v>18</v>
      </c>
      <c r="C516" s="2">
        <v>1</v>
      </c>
      <c r="D516" s="4">
        <v>251400</v>
      </c>
      <c r="E516" s="4" t="s">
        <v>30</v>
      </c>
      <c r="F516" s="5">
        <v>251400</v>
      </c>
      <c r="G516" s="6">
        <f>C516*D516</f>
        <v>251400</v>
      </c>
      <c r="H516" s="7" t="s">
        <v>317</v>
      </c>
      <c r="I516" s="3" t="s">
        <v>318</v>
      </c>
      <c r="J516" s="2">
        <v>1</v>
      </c>
      <c r="K516" s="8">
        <v>43920</v>
      </c>
      <c r="L516" s="9" t="s">
        <v>319</v>
      </c>
      <c r="M516" s="2"/>
    </row>
    <row r="517" spans="1:13" x14ac:dyDescent="0.35">
      <c r="A517" s="2" t="s">
        <v>19</v>
      </c>
      <c r="B517" s="3" t="s">
        <v>18</v>
      </c>
      <c r="C517" s="2">
        <v>1</v>
      </c>
      <c r="D517" s="4">
        <v>232200</v>
      </c>
      <c r="E517" s="4">
        <v>248454</v>
      </c>
      <c r="F517" s="5">
        <v>248454</v>
      </c>
      <c r="G517" s="6">
        <f>C517*D517</f>
        <v>232200</v>
      </c>
      <c r="H517" s="7" t="s">
        <v>389</v>
      </c>
      <c r="I517" s="3" t="s">
        <v>120</v>
      </c>
      <c r="J517" s="2">
        <v>2</v>
      </c>
      <c r="K517" s="8">
        <v>43923</v>
      </c>
      <c r="L517" s="2" t="s">
        <v>390</v>
      </c>
      <c r="M517" s="2"/>
    </row>
    <row r="518" spans="1:13" x14ac:dyDescent="0.35">
      <c r="A518" s="2" t="s">
        <v>19</v>
      </c>
      <c r="B518" s="3" t="s">
        <v>18</v>
      </c>
      <c r="C518" s="2">
        <v>1</v>
      </c>
      <c r="D518" s="4">
        <v>297600</v>
      </c>
      <c r="E518" s="4">
        <v>0</v>
      </c>
      <c r="F518" s="5">
        <v>297600</v>
      </c>
      <c r="G518" s="6">
        <f>C518*D518</f>
        <v>297600</v>
      </c>
      <c r="H518" s="7" t="s">
        <v>309</v>
      </c>
      <c r="I518" s="3" t="s">
        <v>120</v>
      </c>
      <c r="J518" s="2">
        <v>2</v>
      </c>
      <c r="K518" s="8">
        <v>43930</v>
      </c>
      <c r="L518" s="2" t="s">
        <v>500</v>
      </c>
      <c r="M518" s="2"/>
    </row>
    <row r="519" spans="1:13" x14ac:dyDescent="0.35">
      <c r="A519" s="2" t="s">
        <v>19</v>
      </c>
      <c r="B519" s="3" t="s">
        <v>18</v>
      </c>
      <c r="C519" s="2">
        <v>1</v>
      </c>
      <c r="D519" s="4">
        <v>280373.83</v>
      </c>
      <c r="E519" s="4" t="s">
        <v>30</v>
      </c>
      <c r="F519" s="5">
        <v>280373.83</v>
      </c>
      <c r="G519" s="6">
        <f>C519*D519</f>
        <v>280373.83</v>
      </c>
      <c r="H519" s="3" t="s">
        <v>613</v>
      </c>
      <c r="I519" s="3" t="s">
        <v>120</v>
      </c>
      <c r="J519" s="2">
        <v>1</v>
      </c>
      <c r="K519" s="8">
        <v>43937</v>
      </c>
      <c r="L519" s="2" t="s">
        <v>614</v>
      </c>
      <c r="M519" s="2"/>
    </row>
    <row r="520" spans="1:13" x14ac:dyDescent="0.35">
      <c r="A520" s="2" t="s">
        <v>19</v>
      </c>
      <c r="B520" s="3" t="s">
        <v>18</v>
      </c>
      <c r="C520" s="2">
        <v>2</v>
      </c>
      <c r="D520" s="4">
        <v>252336.45</v>
      </c>
      <c r="E520" s="4">
        <v>252336.45</v>
      </c>
      <c r="F520" s="5">
        <v>504672.9</v>
      </c>
      <c r="G520" s="6">
        <f>C520*D520</f>
        <v>504672.9</v>
      </c>
      <c r="H520" s="3" t="s">
        <v>961</v>
      </c>
      <c r="I520" s="3" t="s">
        <v>962</v>
      </c>
      <c r="J520" s="2">
        <v>1</v>
      </c>
      <c r="K520" s="8">
        <v>44000</v>
      </c>
      <c r="L520" s="2" t="s">
        <v>963</v>
      </c>
      <c r="M520" s="2" t="s">
        <v>964</v>
      </c>
    </row>
    <row r="521" spans="1:13" x14ac:dyDescent="0.35">
      <c r="A521" s="2" t="s">
        <v>19</v>
      </c>
      <c r="B521" s="3" t="s">
        <v>18</v>
      </c>
      <c r="C521" s="2">
        <v>1</v>
      </c>
      <c r="D521" s="4">
        <f>E521</f>
        <v>351923</v>
      </c>
      <c r="E521" s="4">
        <v>351923</v>
      </c>
      <c r="F521" s="5">
        <v>351923</v>
      </c>
      <c r="G521" s="6">
        <f>C521*D521</f>
        <v>351923</v>
      </c>
      <c r="H521" s="7" t="s">
        <v>147</v>
      </c>
      <c r="I521" s="3" t="s">
        <v>16</v>
      </c>
      <c r="J521" s="2">
        <v>2</v>
      </c>
      <c r="K521" s="8">
        <v>44005</v>
      </c>
      <c r="L521" s="2" t="s">
        <v>974</v>
      </c>
      <c r="M521" s="2"/>
    </row>
    <row r="522" spans="1:13" x14ac:dyDescent="0.35">
      <c r="A522" s="2" t="s">
        <v>19</v>
      </c>
      <c r="B522" s="3" t="s">
        <v>18</v>
      </c>
      <c r="C522" s="2">
        <v>1</v>
      </c>
      <c r="D522" s="4">
        <v>373300</v>
      </c>
      <c r="E522" s="4" t="s">
        <v>30</v>
      </c>
      <c r="F522" s="5">
        <v>373300</v>
      </c>
      <c r="G522" s="6">
        <f>C522*D522</f>
        <v>373300</v>
      </c>
      <c r="H522" s="3" t="s">
        <v>989</v>
      </c>
      <c r="I522" s="3" t="s">
        <v>120</v>
      </c>
      <c r="J522" s="2">
        <v>2</v>
      </c>
      <c r="K522" s="8">
        <v>44006</v>
      </c>
      <c r="L522" s="2" t="s">
        <v>990</v>
      </c>
      <c r="M522" s="2"/>
    </row>
    <row r="523" spans="1:13" x14ac:dyDescent="0.35">
      <c r="A523" s="2" t="s">
        <v>13</v>
      </c>
      <c r="B523" s="3" t="s">
        <v>18</v>
      </c>
      <c r="C523" s="2">
        <v>5</v>
      </c>
      <c r="D523" s="4">
        <v>280373.83</v>
      </c>
      <c r="E523" s="4" t="s">
        <v>30</v>
      </c>
      <c r="F523" s="5">
        <v>1401869.16</v>
      </c>
      <c r="G523" s="6">
        <f>C523*D523</f>
        <v>1401869.1500000001</v>
      </c>
      <c r="H523" s="7" t="s">
        <v>1018</v>
      </c>
      <c r="I523" s="3" t="s">
        <v>120</v>
      </c>
      <c r="J523" s="2">
        <v>1</v>
      </c>
      <c r="K523" s="8">
        <v>44013</v>
      </c>
      <c r="L523" s="9" t="s">
        <v>1019</v>
      </c>
      <c r="M523" s="2" t="s">
        <v>964</v>
      </c>
    </row>
    <row r="524" spans="1:13" x14ac:dyDescent="0.35">
      <c r="A524" s="2" t="s">
        <v>19</v>
      </c>
      <c r="B524" s="3" t="s">
        <v>18</v>
      </c>
      <c r="C524" s="2">
        <v>1</v>
      </c>
      <c r="D524" s="4">
        <v>350000</v>
      </c>
      <c r="E524" s="4">
        <v>0</v>
      </c>
      <c r="F524" s="5">
        <v>350000</v>
      </c>
      <c r="G524" s="6">
        <f>C524*D524</f>
        <v>350000</v>
      </c>
      <c r="H524" s="7" t="s">
        <v>1056</v>
      </c>
      <c r="I524" s="3" t="s">
        <v>1057</v>
      </c>
      <c r="J524" s="2">
        <v>1</v>
      </c>
      <c r="K524" s="8">
        <v>44026</v>
      </c>
      <c r="L524" s="9" t="s">
        <v>1058</v>
      </c>
      <c r="M524" s="2"/>
    </row>
    <row r="525" spans="1:13" x14ac:dyDescent="0.35">
      <c r="A525" s="2" t="s">
        <v>19</v>
      </c>
      <c r="B525" s="3" t="s">
        <v>18</v>
      </c>
      <c r="C525" s="2">
        <v>1</v>
      </c>
      <c r="D525" s="4">
        <v>373300</v>
      </c>
      <c r="E525" s="4">
        <v>0</v>
      </c>
      <c r="F525" s="5">
        <v>373300</v>
      </c>
      <c r="G525" s="6">
        <f>C525*D525</f>
        <v>373300</v>
      </c>
      <c r="H525" s="3" t="s">
        <v>989</v>
      </c>
      <c r="I525" s="3" t="s">
        <v>120</v>
      </c>
      <c r="J525" s="5">
        <v>2</v>
      </c>
      <c r="K525" s="8">
        <v>44036</v>
      </c>
      <c r="L525" s="2" t="s">
        <v>990</v>
      </c>
      <c r="M525" s="2"/>
    </row>
    <row r="526" spans="1:13" x14ac:dyDescent="0.35">
      <c r="A526" s="2" t="s">
        <v>19</v>
      </c>
      <c r="B526" s="3" t="s">
        <v>18</v>
      </c>
      <c r="C526" s="2">
        <v>3</v>
      </c>
      <c r="D526" s="4">
        <v>270000</v>
      </c>
      <c r="E526" s="4" t="s">
        <v>30</v>
      </c>
      <c r="F526" s="5">
        <v>810000</v>
      </c>
      <c r="G526" s="6">
        <f>C526*D526</f>
        <v>810000</v>
      </c>
      <c r="H526" s="3" t="s">
        <v>931</v>
      </c>
      <c r="I526" s="3" t="s">
        <v>120</v>
      </c>
      <c r="J526" s="2">
        <v>1</v>
      </c>
      <c r="K526" s="8">
        <v>44049</v>
      </c>
      <c r="L526" s="2" t="s">
        <v>1137</v>
      </c>
      <c r="M526" s="3" t="s">
        <v>981</v>
      </c>
    </row>
    <row r="527" spans="1:13" x14ac:dyDescent="0.35">
      <c r="A527" s="2" t="s">
        <v>19</v>
      </c>
      <c r="B527" s="3" t="s">
        <v>18</v>
      </c>
      <c r="C527" s="2">
        <v>1</v>
      </c>
      <c r="D527" s="4">
        <v>310000</v>
      </c>
      <c r="E527" s="4" t="s">
        <v>30</v>
      </c>
      <c r="F527" s="5">
        <v>310000</v>
      </c>
      <c r="G527" s="6">
        <f>C527*D527</f>
        <v>310000</v>
      </c>
      <c r="H527" s="7" t="s">
        <v>1177</v>
      </c>
      <c r="I527" s="3" t="s">
        <v>1178</v>
      </c>
      <c r="J527" s="2">
        <v>1</v>
      </c>
      <c r="K527" s="8">
        <v>44061</v>
      </c>
      <c r="L527" s="2" t="s">
        <v>1179</v>
      </c>
      <c r="M527" s="3" t="s">
        <v>1180</v>
      </c>
    </row>
    <row r="528" spans="1:13" x14ac:dyDescent="0.35">
      <c r="A528" s="2" t="s">
        <v>1224</v>
      </c>
      <c r="B528" s="2" t="s">
        <v>18</v>
      </c>
      <c r="C528" s="2">
        <v>2</v>
      </c>
      <c r="D528" s="4">
        <v>300000</v>
      </c>
      <c r="E528" s="4"/>
      <c r="F528" s="4">
        <v>600000</v>
      </c>
      <c r="G528" s="6">
        <f>C528*D528</f>
        <v>600000</v>
      </c>
      <c r="H528" s="7" t="s">
        <v>660</v>
      </c>
      <c r="I528" s="3" t="s">
        <v>237</v>
      </c>
      <c r="J528" s="2">
        <v>1</v>
      </c>
      <c r="K528" s="22">
        <v>44075</v>
      </c>
      <c r="L528" s="9" t="s">
        <v>1225</v>
      </c>
      <c r="M528" s="2"/>
    </row>
    <row r="529" spans="1:13" x14ac:dyDescent="0.35">
      <c r="A529" s="2" t="s">
        <v>13</v>
      </c>
      <c r="B529" s="2" t="s">
        <v>18</v>
      </c>
      <c r="C529" s="2">
        <v>1</v>
      </c>
      <c r="D529" s="4">
        <v>300000</v>
      </c>
      <c r="E529" s="4"/>
      <c r="F529" s="4">
        <v>300000</v>
      </c>
      <c r="G529" s="6">
        <f>C529*D529</f>
        <v>300000</v>
      </c>
      <c r="H529" s="2" t="s">
        <v>1323</v>
      </c>
      <c r="I529" s="3" t="s">
        <v>237</v>
      </c>
      <c r="J529" s="2"/>
      <c r="K529" s="22">
        <v>44112</v>
      </c>
      <c r="L529" s="9" t="s">
        <v>1324</v>
      </c>
      <c r="M529" s="2"/>
    </row>
    <row r="530" spans="1:13" x14ac:dyDescent="0.35">
      <c r="A530" s="2" t="s">
        <v>1351</v>
      </c>
      <c r="B530" s="3" t="s">
        <v>18</v>
      </c>
      <c r="C530" s="2">
        <v>4</v>
      </c>
      <c r="D530" s="4">
        <v>390000</v>
      </c>
      <c r="E530" s="4"/>
      <c r="F530" s="4">
        <v>1560000</v>
      </c>
      <c r="G530" s="6">
        <f>C530*D530</f>
        <v>1560000</v>
      </c>
      <c r="H530" s="2" t="s">
        <v>1352</v>
      </c>
      <c r="I530" s="3" t="s">
        <v>1215</v>
      </c>
      <c r="J530" s="2">
        <v>1</v>
      </c>
      <c r="K530" s="22">
        <v>44123</v>
      </c>
      <c r="L530" s="9" t="s">
        <v>1353</v>
      </c>
      <c r="M530" s="2"/>
    </row>
    <row r="531" spans="1:13" x14ac:dyDescent="0.35">
      <c r="A531" s="2" t="s">
        <v>1381</v>
      </c>
      <c r="B531" s="2" t="s">
        <v>18</v>
      </c>
      <c r="C531" s="2">
        <v>2</v>
      </c>
      <c r="D531" s="4">
        <v>300000</v>
      </c>
      <c r="E531" s="4"/>
      <c r="F531" s="4">
        <v>600000</v>
      </c>
      <c r="G531" s="6">
        <f>C531*D531</f>
        <v>600000</v>
      </c>
      <c r="H531" s="2" t="s">
        <v>1382</v>
      </c>
      <c r="I531" s="3" t="s">
        <v>120</v>
      </c>
      <c r="J531" s="2">
        <v>1</v>
      </c>
      <c r="K531" s="22">
        <v>44126</v>
      </c>
      <c r="L531" s="9" t="s">
        <v>1383</v>
      </c>
      <c r="M531" s="2"/>
    </row>
    <row r="532" spans="1:13" x14ac:dyDescent="0.35">
      <c r="A532" s="2" t="s">
        <v>1500</v>
      </c>
      <c r="B532" s="2" t="s">
        <v>18</v>
      </c>
      <c r="C532" s="2">
        <v>2</v>
      </c>
      <c r="D532" s="4">
        <v>300000</v>
      </c>
      <c r="E532" s="4"/>
      <c r="F532" s="4">
        <v>600000</v>
      </c>
      <c r="G532" s="6">
        <f>C532*D532</f>
        <v>600000</v>
      </c>
      <c r="H532" s="2" t="s">
        <v>1501</v>
      </c>
      <c r="I532" s="3" t="s">
        <v>237</v>
      </c>
      <c r="J532" s="2">
        <v>1</v>
      </c>
      <c r="K532" s="22">
        <v>44152</v>
      </c>
      <c r="L532" s="9" t="s">
        <v>1502</v>
      </c>
      <c r="M532" s="2"/>
    </row>
    <row r="533" spans="1:13" x14ac:dyDescent="0.35">
      <c r="A533" s="2" t="s">
        <v>1531</v>
      </c>
      <c r="B533" s="3" t="s">
        <v>18</v>
      </c>
      <c r="C533" s="2">
        <v>2</v>
      </c>
      <c r="D533" s="4">
        <v>300000</v>
      </c>
      <c r="E533" s="4"/>
      <c r="F533" s="4">
        <v>600000</v>
      </c>
      <c r="G533" s="6">
        <f>C533*D533</f>
        <v>600000</v>
      </c>
      <c r="H533" s="2" t="s">
        <v>1532</v>
      </c>
      <c r="I533" s="3" t="s">
        <v>237</v>
      </c>
      <c r="J533" s="2">
        <v>1</v>
      </c>
      <c r="K533" s="22">
        <v>44155</v>
      </c>
      <c r="L533" s="9" t="s">
        <v>1533</v>
      </c>
      <c r="M533" s="2"/>
    </row>
    <row r="534" spans="1:13" x14ac:dyDescent="0.35">
      <c r="A534" s="2" t="s">
        <v>1224</v>
      </c>
      <c r="B534" s="2" t="s">
        <v>18</v>
      </c>
      <c r="C534" s="2">
        <v>1</v>
      </c>
      <c r="D534" s="4">
        <v>259000</v>
      </c>
      <c r="E534" s="4"/>
      <c r="F534" s="4">
        <v>259000</v>
      </c>
      <c r="G534" s="6">
        <f>C534*D534</f>
        <v>259000</v>
      </c>
      <c r="H534" s="2" t="s">
        <v>1361</v>
      </c>
      <c r="I534" s="2" t="s">
        <v>1626</v>
      </c>
      <c r="J534" s="2">
        <v>1</v>
      </c>
      <c r="K534" s="22">
        <v>44175</v>
      </c>
      <c r="L534" s="9" t="s">
        <v>1627</v>
      </c>
      <c r="M534" s="2"/>
    </row>
    <row r="535" spans="1:13" x14ac:dyDescent="0.35">
      <c r="A535" s="2" t="s">
        <v>66</v>
      </c>
      <c r="B535" s="3" t="s">
        <v>295</v>
      </c>
      <c r="C535" s="2">
        <v>3</v>
      </c>
      <c r="D535" s="4">
        <v>350000</v>
      </c>
      <c r="E535" s="4" t="s">
        <v>30</v>
      </c>
      <c r="F535" s="5">
        <v>1050000</v>
      </c>
      <c r="G535" s="6">
        <f>C535*D535</f>
        <v>1050000</v>
      </c>
      <c r="H535" s="2" t="s">
        <v>296</v>
      </c>
      <c r="I535" s="3" t="s">
        <v>249</v>
      </c>
      <c r="J535" s="2">
        <v>1</v>
      </c>
      <c r="K535" s="8">
        <v>43919</v>
      </c>
      <c r="L535" s="2" t="s">
        <v>297</v>
      </c>
      <c r="M535" s="2"/>
    </row>
    <row r="536" spans="1:13" x14ac:dyDescent="0.35">
      <c r="A536" s="2" t="s">
        <v>19</v>
      </c>
      <c r="B536" s="3" t="s">
        <v>849</v>
      </c>
      <c r="C536" s="2">
        <v>1</v>
      </c>
      <c r="D536" s="4">
        <v>355989</v>
      </c>
      <c r="E536" s="4" t="s">
        <v>30</v>
      </c>
      <c r="F536" s="5">
        <v>355989</v>
      </c>
      <c r="G536" s="6">
        <f>C536*D536</f>
        <v>355989</v>
      </c>
      <c r="H536" s="3" t="s">
        <v>850</v>
      </c>
      <c r="I536" s="3" t="s">
        <v>259</v>
      </c>
      <c r="J536" s="2">
        <v>1</v>
      </c>
      <c r="K536" s="8">
        <v>43976</v>
      </c>
      <c r="L536" s="9" t="s">
        <v>851</v>
      </c>
      <c r="M536" s="2"/>
    </row>
    <row r="537" spans="1:13" x14ac:dyDescent="0.35">
      <c r="A537" s="2" t="s">
        <v>13</v>
      </c>
      <c r="B537" s="2" t="s">
        <v>784</v>
      </c>
      <c r="C537" s="2">
        <v>1</v>
      </c>
      <c r="D537" s="4">
        <v>1025200</v>
      </c>
      <c r="E537" s="4">
        <v>1096964</v>
      </c>
      <c r="F537" s="5">
        <v>1096964</v>
      </c>
      <c r="G537" s="6">
        <f>C537*D537</f>
        <v>1025200</v>
      </c>
      <c r="H537" s="3" t="s">
        <v>785</v>
      </c>
      <c r="I537" s="3" t="s">
        <v>98</v>
      </c>
      <c r="J537" s="2">
        <v>2</v>
      </c>
      <c r="K537" s="8">
        <v>43969</v>
      </c>
      <c r="L537" s="2" t="s">
        <v>786</v>
      </c>
      <c r="M537" s="2" t="s">
        <v>787</v>
      </c>
    </row>
    <row r="538" spans="1:13" x14ac:dyDescent="0.35">
      <c r="A538" s="2" t="s">
        <v>19</v>
      </c>
      <c r="B538" s="3" t="s">
        <v>174</v>
      </c>
      <c r="C538" s="2">
        <v>1</v>
      </c>
      <c r="D538" s="4">
        <v>690000</v>
      </c>
      <c r="E538" s="4" t="s">
        <v>30</v>
      </c>
      <c r="F538" s="5">
        <v>690000</v>
      </c>
      <c r="G538" s="6">
        <f>C538*D538</f>
        <v>690000</v>
      </c>
      <c r="H538" s="7" t="s">
        <v>175</v>
      </c>
      <c r="I538" s="3" t="s">
        <v>176</v>
      </c>
      <c r="J538" s="2">
        <v>1</v>
      </c>
      <c r="K538" s="8">
        <v>43910</v>
      </c>
      <c r="L538" s="2" t="s">
        <v>177</v>
      </c>
      <c r="M538" s="2"/>
    </row>
    <row r="539" spans="1:13" x14ac:dyDescent="0.35">
      <c r="A539" s="2" t="s">
        <v>19</v>
      </c>
      <c r="B539" s="3" t="s">
        <v>174</v>
      </c>
      <c r="C539" s="2">
        <v>1</v>
      </c>
      <c r="D539" s="4">
        <v>690000</v>
      </c>
      <c r="E539" s="4" t="s">
        <v>30</v>
      </c>
      <c r="F539" s="5">
        <v>690000</v>
      </c>
      <c r="G539" s="6">
        <f>C539*D539</f>
        <v>690000</v>
      </c>
      <c r="H539" s="3" t="s">
        <v>178</v>
      </c>
      <c r="I539" s="3" t="s">
        <v>179</v>
      </c>
      <c r="J539" s="2">
        <v>1</v>
      </c>
      <c r="K539" s="8">
        <v>43910</v>
      </c>
      <c r="L539" s="2" t="s">
        <v>180</v>
      </c>
      <c r="M539" s="2"/>
    </row>
    <row r="540" spans="1:13" x14ac:dyDescent="0.35">
      <c r="A540" s="2" t="s">
        <v>66</v>
      </c>
      <c r="B540" s="2" t="s">
        <v>540</v>
      </c>
      <c r="C540" s="2">
        <v>1</v>
      </c>
      <c r="D540" s="4">
        <v>1014000.48</v>
      </c>
      <c r="E540" s="4" t="s">
        <v>30</v>
      </c>
      <c r="F540" s="5">
        <v>1014000.48</v>
      </c>
      <c r="G540" s="6">
        <f>C540*D540</f>
        <v>1014000.48</v>
      </c>
      <c r="H540" s="7" t="s">
        <v>541</v>
      </c>
      <c r="I540" s="3" t="s">
        <v>542</v>
      </c>
      <c r="J540" s="2">
        <v>2</v>
      </c>
      <c r="K540" s="8">
        <v>43934</v>
      </c>
      <c r="L540" s="2" t="s">
        <v>543</v>
      </c>
      <c r="M540" s="2"/>
    </row>
    <row r="541" spans="1:13" x14ac:dyDescent="0.35">
      <c r="A541" s="2" t="s">
        <v>34</v>
      </c>
      <c r="B541" s="2" t="s">
        <v>540</v>
      </c>
      <c r="C541" s="2">
        <v>2</v>
      </c>
      <c r="D541" s="4">
        <v>1120500</v>
      </c>
      <c r="E541" s="4" t="s">
        <v>30</v>
      </c>
      <c r="F541" s="5">
        <v>2241000</v>
      </c>
      <c r="G541" s="6">
        <f>C541*D541</f>
        <v>2241000</v>
      </c>
      <c r="H541" s="3" t="s">
        <v>584</v>
      </c>
      <c r="I541" s="3" t="s">
        <v>585</v>
      </c>
      <c r="J541" s="2">
        <v>2</v>
      </c>
      <c r="K541" s="8">
        <v>43935</v>
      </c>
      <c r="L541" s="2" t="s">
        <v>586</v>
      </c>
      <c r="M541" s="2"/>
    </row>
    <row r="542" spans="1:13" x14ac:dyDescent="0.35">
      <c r="A542" s="2" t="s">
        <v>311</v>
      </c>
      <c r="B542" s="2" t="s">
        <v>540</v>
      </c>
      <c r="C542" s="2">
        <v>5</v>
      </c>
      <c r="D542" s="4">
        <v>980800</v>
      </c>
      <c r="E542" s="4">
        <v>1049456</v>
      </c>
      <c r="F542" s="5">
        <v>5247280</v>
      </c>
      <c r="G542" s="6">
        <f>C542*D542</f>
        <v>4904000</v>
      </c>
      <c r="H542" s="7" t="s">
        <v>630</v>
      </c>
      <c r="I542" s="3" t="s">
        <v>366</v>
      </c>
      <c r="J542" s="5">
        <v>2</v>
      </c>
      <c r="K542" s="8">
        <v>44027</v>
      </c>
      <c r="L542" s="9" t="s">
        <v>1065</v>
      </c>
      <c r="M542" s="2"/>
    </row>
    <row r="543" spans="1:13" x14ac:dyDescent="0.35">
      <c r="A543" s="2" t="s">
        <v>34</v>
      </c>
      <c r="B543" s="2" t="s">
        <v>128</v>
      </c>
      <c r="C543" s="2">
        <v>1</v>
      </c>
      <c r="D543" s="4">
        <v>2336448.6</v>
      </c>
      <c r="E543" s="4">
        <v>2500000</v>
      </c>
      <c r="F543" s="5">
        <v>2500000</v>
      </c>
      <c r="G543" s="6">
        <f>C543*D543</f>
        <v>2336448.6</v>
      </c>
      <c r="H543" s="7" t="s">
        <v>129</v>
      </c>
      <c r="I543" s="3" t="s">
        <v>130</v>
      </c>
      <c r="J543" s="5">
        <v>1</v>
      </c>
      <c r="K543" s="8">
        <v>43908</v>
      </c>
      <c r="L543" s="9" t="s">
        <v>131</v>
      </c>
      <c r="M543" s="2"/>
    </row>
    <row r="544" spans="1:13" x14ac:dyDescent="0.35">
      <c r="A544" s="2" t="s">
        <v>95</v>
      </c>
      <c r="B544" s="2" t="s">
        <v>128</v>
      </c>
      <c r="C544" s="2">
        <v>4</v>
      </c>
      <c r="D544" s="4">
        <f>E544</f>
        <v>2500000</v>
      </c>
      <c r="E544" s="4">
        <v>2500000</v>
      </c>
      <c r="F544" s="5">
        <v>10000000</v>
      </c>
      <c r="G544" s="6">
        <f>C544*D544</f>
        <v>10000000</v>
      </c>
      <c r="H544" s="3" t="s">
        <v>132</v>
      </c>
      <c r="I544" s="3" t="s">
        <v>130</v>
      </c>
      <c r="J544" s="2">
        <v>1</v>
      </c>
      <c r="K544" s="8">
        <v>43908</v>
      </c>
      <c r="L544" s="2" t="s">
        <v>133</v>
      </c>
      <c r="M544" s="2"/>
    </row>
    <row r="545" spans="1:13" x14ac:dyDescent="0.35">
      <c r="A545" s="2" t="s">
        <v>95</v>
      </c>
      <c r="B545" s="2" t="s">
        <v>128</v>
      </c>
      <c r="C545" s="2">
        <v>2</v>
      </c>
      <c r="D545" s="4">
        <v>2399903</v>
      </c>
      <c r="E545" s="4">
        <v>2399903</v>
      </c>
      <c r="F545" s="5">
        <v>4799806</v>
      </c>
      <c r="G545" s="6">
        <f>C545*D545</f>
        <v>4799806</v>
      </c>
      <c r="H545" s="7" t="s">
        <v>272</v>
      </c>
      <c r="I545" s="3" t="s">
        <v>130</v>
      </c>
      <c r="J545" s="2">
        <v>1</v>
      </c>
      <c r="K545" s="8">
        <v>43917</v>
      </c>
      <c r="L545" s="9" t="s">
        <v>273</v>
      </c>
      <c r="M545" s="2"/>
    </row>
    <row r="546" spans="1:13" x14ac:dyDescent="0.35">
      <c r="A546" s="2" t="s">
        <v>95</v>
      </c>
      <c r="B546" s="2" t="s">
        <v>128</v>
      </c>
      <c r="C546" s="2">
        <v>10</v>
      </c>
      <c r="D546" s="4">
        <f>E546</f>
        <v>2400010</v>
      </c>
      <c r="E546" s="4">
        <v>2400010</v>
      </c>
      <c r="F546" s="15">
        <v>24000100</v>
      </c>
      <c r="G546" s="6">
        <f>C546*D546</f>
        <v>24000100</v>
      </c>
      <c r="H546" s="7" t="s">
        <v>709</v>
      </c>
      <c r="I546" s="3" t="s">
        <v>585</v>
      </c>
      <c r="J546" s="2">
        <v>2</v>
      </c>
      <c r="K546" s="8">
        <v>43955</v>
      </c>
      <c r="L546" s="9" t="s">
        <v>710</v>
      </c>
      <c r="M546" s="2"/>
    </row>
    <row r="547" spans="1:13" x14ac:dyDescent="0.35">
      <c r="A547" s="2" t="s">
        <v>95</v>
      </c>
      <c r="B547" s="2" t="s">
        <v>128</v>
      </c>
      <c r="C547" s="2">
        <v>10</v>
      </c>
      <c r="D547" s="4">
        <f>E547</f>
        <v>2400010</v>
      </c>
      <c r="E547" s="4">
        <v>2400010</v>
      </c>
      <c r="F547" s="5">
        <v>24000100</v>
      </c>
      <c r="G547" s="6">
        <f>C547*D547</f>
        <v>24000100</v>
      </c>
      <c r="H547" s="7" t="s">
        <v>709</v>
      </c>
      <c r="I547" s="3" t="s">
        <v>585</v>
      </c>
      <c r="J547" s="2">
        <v>2</v>
      </c>
      <c r="K547" s="8">
        <v>43955</v>
      </c>
      <c r="L547" s="9" t="s">
        <v>711</v>
      </c>
      <c r="M547" s="2"/>
    </row>
    <row r="548" spans="1:13" x14ac:dyDescent="0.35">
      <c r="A548" s="2" t="s">
        <v>34</v>
      </c>
      <c r="B548" s="2" t="s">
        <v>128</v>
      </c>
      <c r="C548" s="2">
        <v>1</v>
      </c>
      <c r="D548" s="4">
        <v>2336500</v>
      </c>
      <c r="E548" s="4" t="s">
        <v>30</v>
      </c>
      <c r="F548" s="5">
        <v>2336500</v>
      </c>
      <c r="G548" s="6">
        <f>C548*D548</f>
        <v>2336500</v>
      </c>
      <c r="H548" s="3" t="s">
        <v>630</v>
      </c>
      <c r="I548" s="3" t="s">
        <v>585</v>
      </c>
      <c r="J548" s="2">
        <v>2</v>
      </c>
      <c r="K548" s="8">
        <v>43972</v>
      </c>
      <c r="L548" s="9" t="s">
        <v>828</v>
      </c>
      <c r="M548" s="3" t="s">
        <v>829</v>
      </c>
    </row>
    <row r="549" spans="1:13" x14ac:dyDescent="0.35">
      <c r="A549" s="2" t="s">
        <v>13</v>
      </c>
      <c r="B549" s="2" t="s">
        <v>128</v>
      </c>
      <c r="C549" s="2">
        <v>1</v>
      </c>
      <c r="D549" s="4">
        <f>E549</f>
        <v>1867000</v>
      </c>
      <c r="E549" s="4">
        <v>1867000</v>
      </c>
      <c r="F549" s="5">
        <v>1867000</v>
      </c>
      <c r="G549" s="6">
        <f>C549*D549</f>
        <v>1867000</v>
      </c>
      <c r="H549" s="7" t="s">
        <v>868</v>
      </c>
      <c r="I549" s="3" t="s">
        <v>585</v>
      </c>
      <c r="J549" s="2">
        <v>2</v>
      </c>
      <c r="K549" s="8">
        <v>43979</v>
      </c>
      <c r="L549" s="9" t="s">
        <v>869</v>
      </c>
      <c r="M549" s="2"/>
    </row>
    <row r="550" spans="1:13" x14ac:dyDescent="0.35">
      <c r="A550" s="2" t="s">
        <v>34</v>
      </c>
      <c r="B550" s="2" t="s">
        <v>128</v>
      </c>
      <c r="C550" s="2">
        <v>1</v>
      </c>
      <c r="D550" s="4">
        <f>E550</f>
        <v>1867000</v>
      </c>
      <c r="E550" s="4">
        <v>1867000</v>
      </c>
      <c r="F550" s="5">
        <v>1867000</v>
      </c>
      <c r="G550" s="6">
        <f>C550*D550</f>
        <v>1867000</v>
      </c>
      <c r="H550" s="7" t="s">
        <v>868</v>
      </c>
      <c r="I550" s="3" t="s">
        <v>585</v>
      </c>
      <c r="J550" s="2">
        <v>2</v>
      </c>
      <c r="K550" s="8">
        <v>43979</v>
      </c>
      <c r="L550" s="9" t="s">
        <v>870</v>
      </c>
      <c r="M550" s="2"/>
    </row>
    <row r="551" spans="1:13" x14ac:dyDescent="0.35">
      <c r="A551" s="2" t="s">
        <v>95</v>
      </c>
      <c r="B551" s="2" t="s">
        <v>128</v>
      </c>
      <c r="C551" s="2">
        <v>1</v>
      </c>
      <c r="D551" s="4">
        <v>2336261</v>
      </c>
      <c r="E551" s="4">
        <v>2499799.27</v>
      </c>
      <c r="F551" s="2">
        <v>2499799.27</v>
      </c>
      <c r="G551" s="6">
        <f>C551*D551</f>
        <v>2336261</v>
      </c>
      <c r="H551" s="3" t="s">
        <v>897</v>
      </c>
      <c r="I551" s="3" t="s">
        <v>366</v>
      </c>
      <c r="J551" s="2">
        <v>2</v>
      </c>
      <c r="K551" s="8">
        <v>43984</v>
      </c>
      <c r="L551" s="9" t="s">
        <v>898</v>
      </c>
      <c r="M551" s="2"/>
    </row>
    <row r="552" spans="1:13" x14ac:dyDescent="0.35">
      <c r="A552" s="2" t="s">
        <v>95</v>
      </c>
      <c r="B552" s="2" t="s">
        <v>128</v>
      </c>
      <c r="C552" s="2">
        <v>1</v>
      </c>
      <c r="D552" s="4">
        <v>2242803</v>
      </c>
      <c r="E552" s="4">
        <v>2399799.21</v>
      </c>
      <c r="F552" s="2">
        <v>2399799.21</v>
      </c>
      <c r="G552" s="6">
        <f>C552*D552</f>
        <v>2242803</v>
      </c>
      <c r="H552" s="3" t="s">
        <v>897</v>
      </c>
      <c r="I552" s="3" t="s">
        <v>366</v>
      </c>
      <c r="J552" s="2">
        <v>2</v>
      </c>
      <c r="K552" s="8">
        <v>43984</v>
      </c>
      <c r="L552" s="9" t="s">
        <v>898</v>
      </c>
      <c r="M552" s="2"/>
    </row>
    <row r="553" spans="1:13" x14ac:dyDescent="0.35">
      <c r="A553" s="2" t="s">
        <v>34</v>
      </c>
      <c r="B553" s="2" t="s">
        <v>128</v>
      </c>
      <c r="C553" s="2">
        <v>1</v>
      </c>
      <c r="D553" s="4">
        <v>1971600</v>
      </c>
      <c r="E553" s="4" t="s">
        <v>30</v>
      </c>
      <c r="F553" s="5"/>
      <c r="G553" s="6">
        <f>C553*D553</f>
        <v>1971600</v>
      </c>
      <c r="H553" s="7" t="s">
        <v>953</v>
      </c>
      <c r="I553" s="3" t="s">
        <v>366</v>
      </c>
      <c r="J553" s="2">
        <v>1</v>
      </c>
      <c r="K553" s="8">
        <v>43999</v>
      </c>
      <c r="L553" s="9" t="s">
        <v>954</v>
      </c>
      <c r="M553" s="2"/>
    </row>
    <row r="554" spans="1:13" x14ac:dyDescent="0.35">
      <c r="A554" s="2" t="s">
        <v>34</v>
      </c>
      <c r="B554" s="2" t="s">
        <v>128</v>
      </c>
      <c r="C554" s="2">
        <v>1</v>
      </c>
      <c r="D554" s="4">
        <v>2325414</v>
      </c>
      <c r="E554" s="4">
        <v>2488192.98</v>
      </c>
      <c r="F554" s="5">
        <v>2488192.98</v>
      </c>
      <c r="G554" s="6">
        <f>C554*D554</f>
        <v>2325414</v>
      </c>
      <c r="H554" s="3" t="s">
        <v>775</v>
      </c>
      <c r="I554" s="3" t="s">
        <v>366</v>
      </c>
      <c r="J554" s="2">
        <v>2</v>
      </c>
      <c r="K554" s="8">
        <v>44040</v>
      </c>
      <c r="L554" s="9" t="s">
        <v>1111</v>
      </c>
      <c r="M554" s="3" t="s">
        <v>1112</v>
      </c>
    </row>
    <row r="555" spans="1:13" x14ac:dyDescent="0.35">
      <c r="A555" s="2" t="s">
        <v>1658</v>
      </c>
      <c r="B555" s="2" t="s">
        <v>128</v>
      </c>
      <c r="C555" s="2">
        <v>1</v>
      </c>
      <c r="D555" s="4">
        <v>2300000</v>
      </c>
      <c r="E555" s="4"/>
      <c r="F555" s="4">
        <v>2300000</v>
      </c>
      <c r="G555" s="6">
        <f>C555*D555</f>
        <v>2300000</v>
      </c>
      <c r="H555" s="2" t="s">
        <v>1659</v>
      </c>
      <c r="I555" s="2" t="s">
        <v>1660</v>
      </c>
      <c r="J555" s="2">
        <v>1</v>
      </c>
      <c r="K555" s="22">
        <v>44181</v>
      </c>
      <c r="L555" s="9" t="s">
        <v>1661</v>
      </c>
      <c r="M555" s="2"/>
    </row>
    <row r="556" spans="1:13" x14ac:dyDescent="0.35">
      <c r="A556" s="2" t="s">
        <v>1662</v>
      </c>
      <c r="B556" s="2" t="s">
        <v>128</v>
      </c>
      <c r="C556" s="2">
        <v>5</v>
      </c>
      <c r="D556" s="4">
        <v>2242990</v>
      </c>
      <c r="E556" s="4"/>
      <c r="F556" s="4">
        <v>11214953.25</v>
      </c>
      <c r="G556" s="6">
        <f>C556*D556</f>
        <v>11214950</v>
      </c>
      <c r="H556" s="7" t="s">
        <v>709</v>
      </c>
      <c r="I556" s="3" t="s">
        <v>585</v>
      </c>
      <c r="J556" s="2">
        <v>1</v>
      </c>
      <c r="K556" s="22">
        <v>44181</v>
      </c>
      <c r="L556" s="9" t="s">
        <v>1663</v>
      </c>
      <c r="M556" s="2"/>
    </row>
    <row r="557" spans="1:13" x14ac:dyDescent="0.35">
      <c r="A557" s="2" t="s">
        <v>1689</v>
      </c>
      <c r="B557" s="2" t="s">
        <v>128</v>
      </c>
      <c r="C557" s="2">
        <v>1</v>
      </c>
      <c r="D557" s="4">
        <v>2400000</v>
      </c>
      <c r="E557" s="4"/>
      <c r="F557" s="4">
        <v>2400000</v>
      </c>
      <c r="G557" s="6">
        <f>C557*D557</f>
        <v>2400000</v>
      </c>
      <c r="H557" s="2" t="s">
        <v>1690</v>
      </c>
      <c r="I557" s="2" t="s">
        <v>1691</v>
      </c>
      <c r="J557" s="2">
        <v>1</v>
      </c>
      <c r="K557" s="22">
        <v>44188</v>
      </c>
      <c r="L557" s="9" t="s">
        <v>1692</v>
      </c>
      <c r="M557" s="2"/>
    </row>
    <row r="558" spans="1:13" x14ac:dyDescent="0.35">
      <c r="A558" s="2" t="s">
        <v>19</v>
      </c>
      <c r="B558" s="2" t="s">
        <v>1028</v>
      </c>
      <c r="C558" s="2">
        <v>1</v>
      </c>
      <c r="D558" s="4">
        <v>738734</v>
      </c>
      <c r="E558" s="4" t="s">
        <v>30</v>
      </c>
      <c r="F558" s="5">
        <v>738734</v>
      </c>
      <c r="G558" s="6">
        <f>C558*D558</f>
        <v>738734</v>
      </c>
      <c r="H558" s="3" t="s">
        <v>593</v>
      </c>
      <c r="I558" s="3" t="s">
        <v>626</v>
      </c>
      <c r="J558" s="2">
        <v>2</v>
      </c>
      <c r="K558" s="8">
        <v>44019</v>
      </c>
      <c r="L558" s="2" t="s">
        <v>1029</v>
      </c>
      <c r="M558" s="2"/>
    </row>
    <row r="559" spans="1:13" x14ac:dyDescent="0.35">
      <c r="A559" s="2" t="s">
        <v>34</v>
      </c>
      <c r="B559" s="3" t="s">
        <v>578</v>
      </c>
      <c r="C559" s="2">
        <v>3</v>
      </c>
      <c r="D559" s="4">
        <v>937500</v>
      </c>
      <c r="E559" s="4" t="s">
        <v>30</v>
      </c>
      <c r="F559" s="5">
        <v>2812500</v>
      </c>
      <c r="G559" s="6">
        <f>C559*D559</f>
        <v>2812500</v>
      </c>
      <c r="H559" s="3" t="s">
        <v>579</v>
      </c>
      <c r="I559" s="3" t="s">
        <v>580</v>
      </c>
      <c r="J559" s="2">
        <v>1</v>
      </c>
      <c r="K559" s="8">
        <v>43935</v>
      </c>
      <c r="L559" s="2" t="s">
        <v>581</v>
      </c>
      <c r="M559" s="2"/>
    </row>
    <row r="560" spans="1:13" x14ac:dyDescent="0.35">
      <c r="A560" s="2" t="s">
        <v>1289</v>
      </c>
      <c r="B560" s="2" t="s">
        <v>1290</v>
      </c>
      <c r="C560" s="2">
        <v>1</v>
      </c>
      <c r="D560" s="4">
        <v>410800</v>
      </c>
      <c r="E560" s="4"/>
      <c r="F560" s="4">
        <v>410800</v>
      </c>
      <c r="G560" s="6">
        <f>C560*D560</f>
        <v>410800</v>
      </c>
      <c r="H560" s="2" t="s">
        <v>1291</v>
      </c>
      <c r="I560" s="3" t="s">
        <v>82</v>
      </c>
      <c r="J560" s="2"/>
      <c r="K560" s="22">
        <v>44105</v>
      </c>
      <c r="L560" s="9" t="s">
        <v>1292</v>
      </c>
      <c r="M560" s="2"/>
    </row>
    <row r="561" spans="1:13" x14ac:dyDescent="0.35">
      <c r="A561" s="2" t="s">
        <v>1289</v>
      </c>
      <c r="B561" s="2" t="s">
        <v>1290</v>
      </c>
      <c r="C561" s="2">
        <v>1</v>
      </c>
      <c r="D561" s="4">
        <v>410800</v>
      </c>
      <c r="E561" s="4"/>
      <c r="F561" s="4">
        <v>410800</v>
      </c>
      <c r="G561" s="6">
        <f>C561*D561</f>
        <v>410800</v>
      </c>
      <c r="H561" s="2" t="s">
        <v>1291</v>
      </c>
      <c r="I561" s="3" t="s">
        <v>123</v>
      </c>
      <c r="J561" s="2"/>
      <c r="K561" s="22">
        <v>44137</v>
      </c>
      <c r="L561" s="9" t="s">
        <v>1422</v>
      </c>
      <c r="M561" s="2"/>
    </row>
    <row r="562" spans="1:13" x14ac:dyDescent="0.35">
      <c r="A562" s="2" t="s">
        <v>13</v>
      </c>
      <c r="B562" s="3" t="s">
        <v>649</v>
      </c>
      <c r="C562" s="2">
        <v>1</v>
      </c>
      <c r="D562" s="4">
        <v>1198800</v>
      </c>
      <c r="E562" s="4" t="s">
        <v>30</v>
      </c>
      <c r="F562" s="5">
        <v>1198800</v>
      </c>
      <c r="G562" s="6">
        <f>C562*D562</f>
        <v>1198800</v>
      </c>
      <c r="H562" s="3" t="s">
        <v>650</v>
      </c>
      <c r="I562" s="3" t="s">
        <v>123</v>
      </c>
      <c r="J562" s="2">
        <v>1</v>
      </c>
      <c r="K562" s="8">
        <v>43943</v>
      </c>
      <c r="L562" s="2" t="s">
        <v>651</v>
      </c>
      <c r="M562" s="2"/>
    </row>
    <row r="563" spans="1:13" x14ac:dyDescent="0.35">
      <c r="A563" s="2" t="s">
        <v>19</v>
      </c>
      <c r="B563" s="3" t="s">
        <v>649</v>
      </c>
      <c r="C563" s="2">
        <v>1</v>
      </c>
      <c r="D563" s="4">
        <v>1016000</v>
      </c>
      <c r="E563" s="4" t="s">
        <v>30</v>
      </c>
      <c r="F563" s="5">
        <v>1016000</v>
      </c>
      <c r="G563" s="6">
        <f>C563*D563</f>
        <v>1016000</v>
      </c>
      <c r="H563" s="7" t="s">
        <v>472</v>
      </c>
      <c r="I563" s="3" t="s">
        <v>123</v>
      </c>
      <c r="J563" s="2">
        <v>1</v>
      </c>
      <c r="K563" s="8">
        <v>43948</v>
      </c>
      <c r="L563" s="2" t="s">
        <v>673</v>
      </c>
      <c r="M563" s="2"/>
    </row>
    <row r="564" spans="1:13" x14ac:dyDescent="0.35">
      <c r="A564" s="2" t="s">
        <v>19</v>
      </c>
      <c r="B564" s="3" t="s">
        <v>649</v>
      </c>
      <c r="C564" s="2">
        <v>2</v>
      </c>
      <c r="D564" s="4">
        <v>429439.25</v>
      </c>
      <c r="E564" s="4" t="s">
        <v>30</v>
      </c>
      <c r="F564" s="5">
        <v>429439.25</v>
      </c>
      <c r="G564" s="6">
        <f>C564*D564</f>
        <v>858878.5</v>
      </c>
      <c r="H564" s="7" t="s">
        <v>821</v>
      </c>
      <c r="I564" s="3" t="s">
        <v>822</v>
      </c>
      <c r="J564" s="2">
        <v>2</v>
      </c>
      <c r="K564" s="8">
        <v>43971</v>
      </c>
      <c r="L564" s="2" t="s">
        <v>823</v>
      </c>
      <c r="M564" s="2"/>
    </row>
    <row r="565" spans="1:13" x14ac:dyDescent="0.35">
      <c r="A565" s="2" t="s">
        <v>1131</v>
      </c>
      <c r="B565" s="2" t="s">
        <v>1132</v>
      </c>
      <c r="C565" s="2">
        <v>18</v>
      </c>
      <c r="D565" s="4">
        <v>198000</v>
      </c>
      <c r="E565" s="4" t="s">
        <v>30</v>
      </c>
      <c r="F565" s="15">
        <v>3564000</v>
      </c>
      <c r="G565" s="6">
        <f>C565*D565</f>
        <v>3564000</v>
      </c>
      <c r="H565" s="3" t="s">
        <v>1133</v>
      </c>
      <c r="I565" s="3" t="s">
        <v>645</v>
      </c>
      <c r="J565" s="2">
        <v>1</v>
      </c>
      <c r="K565" s="8">
        <v>44047</v>
      </c>
      <c r="L565" s="2" t="s">
        <v>1134</v>
      </c>
      <c r="M565" s="2"/>
    </row>
    <row r="566" spans="1:13" x14ac:dyDescent="0.35">
      <c r="A566" s="2" t="s">
        <v>19</v>
      </c>
      <c r="B566" s="3" t="s">
        <v>29</v>
      </c>
      <c r="C566" s="2">
        <v>2</v>
      </c>
      <c r="D566" s="4">
        <v>685000</v>
      </c>
      <c r="E566" s="4" t="s">
        <v>30</v>
      </c>
      <c r="F566" s="5">
        <v>1370000</v>
      </c>
      <c r="G566" s="6">
        <f>F566</f>
        <v>1370000</v>
      </c>
      <c r="H566" s="7" t="s">
        <v>31</v>
      </c>
      <c r="I566" s="3" t="s">
        <v>32</v>
      </c>
      <c r="J566" s="2">
        <v>2</v>
      </c>
      <c r="K566" s="8">
        <v>43864</v>
      </c>
      <c r="L566" s="2" t="s">
        <v>33</v>
      </c>
      <c r="M566" s="2"/>
    </row>
    <row r="567" spans="1:13" x14ac:dyDescent="0.35">
      <c r="A567" s="2" t="s">
        <v>34</v>
      </c>
      <c r="B567" s="3" t="s">
        <v>29</v>
      </c>
      <c r="C567" s="2">
        <v>2</v>
      </c>
      <c r="D567" s="4">
        <v>685000</v>
      </c>
      <c r="E567" s="4" t="s">
        <v>30</v>
      </c>
      <c r="F567" s="15">
        <v>1370000</v>
      </c>
      <c r="G567" s="6">
        <f>F567</f>
        <v>1370000</v>
      </c>
      <c r="H567" s="7" t="s">
        <v>31</v>
      </c>
      <c r="I567" s="3" t="s">
        <v>32</v>
      </c>
      <c r="J567" s="2">
        <v>2</v>
      </c>
      <c r="K567" s="8">
        <v>43864</v>
      </c>
      <c r="L567" s="2" t="s">
        <v>35</v>
      </c>
      <c r="M567" s="2"/>
    </row>
    <row r="568" spans="1:13" x14ac:dyDescent="0.35">
      <c r="A568" s="2" t="s">
        <v>34</v>
      </c>
      <c r="B568" s="3" t="s">
        <v>29</v>
      </c>
      <c r="C568" s="2">
        <v>4</v>
      </c>
      <c r="D568" s="4">
        <v>570093.46</v>
      </c>
      <c r="E568" s="4" t="s">
        <v>30</v>
      </c>
      <c r="F568" s="4">
        <v>2280373.84</v>
      </c>
      <c r="G568" s="6">
        <f>F568</f>
        <v>2280373.84</v>
      </c>
      <c r="H568" s="7" t="s">
        <v>81</v>
      </c>
      <c r="I568" s="3" t="s">
        <v>82</v>
      </c>
      <c r="J568" s="2">
        <v>2</v>
      </c>
      <c r="K568" s="8">
        <v>43893</v>
      </c>
      <c r="L568" s="9" t="s">
        <v>83</v>
      </c>
      <c r="M568" s="2"/>
    </row>
    <row r="569" spans="1:13" x14ac:dyDescent="0.35">
      <c r="A569" s="2" t="s">
        <v>19</v>
      </c>
      <c r="B569" s="3" t="s">
        <v>29</v>
      </c>
      <c r="C569" s="2">
        <v>1</v>
      </c>
      <c r="D569" s="4">
        <v>465420.56</v>
      </c>
      <c r="E569" s="4">
        <v>0</v>
      </c>
      <c r="F569" s="5">
        <v>465420.56</v>
      </c>
      <c r="G569" s="6">
        <f>F569</f>
        <v>465420.56</v>
      </c>
      <c r="H569" s="7" t="s">
        <v>105</v>
      </c>
      <c r="I569" s="3" t="s">
        <v>82</v>
      </c>
      <c r="J569" s="2">
        <v>2</v>
      </c>
      <c r="K569" s="8">
        <v>43906</v>
      </c>
      <c r="L569" s="2" t="s">
        <v>106</v>
      </c>
      <c r="M569" s="2"/>
    </row>
    <row r="570" spans="1:13" x14ac:dyDescent="0.35">
      <c r="A570" s="2" t="s">
        <v>19</v>
      </c>
      <c r="B570" s="3" t="s">
        <v>29</v>
      </c>
      <c r="C570" s="2">
        <v>1</v>
      </c>
      <c r="D570" s="4">
        <v>460747.66</v>
      </c>
      <c r="E570" s="4">
        <v>0</v>
      </c>
      <c r="F570" s="5">
        <v>460747.66</v>
      </c>
      <c r="G570" s="6">
        <f>C570*D570</f>
        <v>460747.66</v>
      </c>
      <c r="H570" s="3" t="s">
        <v>122</v>
      </c>
      <c r="I570" s="3" t="s">
        <v>123</v>
      </c>
      <c r="J570" s="5">
        <v>1</v>
      </c>
      <c r="K570" s="8">
        <v>43907</v>
      </c>
      <c r="L570" s="2" t="s">
        <v>124</v>
      </c>
      <c r="M570" s="2"/>
    </row>
    <row r="571" spans="1:13" x14ac:dyDescent="0.35">
      <c r="A571" s="2" t="s">
        <v>13</v>
      </c>
      <c r="B571" s="3" t="s">
        <v>29</v>
      </c>
      <c r="C571" s="2">
        <v>1</v>
      </c>
      <c r="D571" s="4">
        <f>E571</f>
        <v>615409</v>
      </c>
      <c r="E571" s="4">
        <v>615409</v>
      </c>
      <c r="F571" s="5">
        <v>615409</v>
      </c>
      <c r="G571" s="6">
        <f>C571*D571</f>
        <v>615409</v>
      </c>
      <c r="H571" s="7" t="s">
        <v>140</v>
      </c>
      <c r="I571" s="3" t="s">
        <v>123</v>
      </c>
      <c r="J571" s="2">
        <v>1</v>
      </c>
      <c r="K571" s="8">
        <v>43909</v>
      </c>
      <c r="L571" s="2" t="s">
        <v>141</v>
      </c>
      <c r="M571" s="2" t="s">
        <v>142</v>
      </c>
    </row>
    <row r="572" spans="1:13" x14ac:dyDescent="0.35">
      <c r="A572" s="2" t="s">
        <v>13</v>
      </c>
      <c r="B572" s="3" t="s">
        <v>29</v>
      </c>
      <c r="C572" s="2">
        <v>1</v>
      </c>
      <c r="D572" s="4">
        <f>E572</f>
        <v>705889</v>
      </c>
      <c r="E572" s="4">
        <v>705889</v>
      </c>
      <c r="F572" s="5">
        <v>705889</v>
      </c>
      <c r="G572" s="6">
        <f>C572*D572</f>
        <v>705889</v>
      </c>
      <c r="H572" s="7" t="s">
        <v>140</v>
      </c>
      <c r="I572" s="3" t="s">
        <v>123</v>
      </c>
      <c r="J572" s="2">
        <v>1</v>
      </c>
      <c r="K572" s="8">
        <v>43909</v>
      </c>
      <c r="L572" s="2" t="s">
        <v>141</v>
      </c>
      <c r="M572" s="2" t="s">
        <v>142</v>
      </c>
    </row>
    <row r="573" spans="1:13" x14ac:dyDescent="0.35">
      <c r="A573" s="2" t="s">
        <v>19</v>
      </c>
      <c r="B573" s="3" t="s">
        <v>29</v>
      </c>
      <c r="C573" s="2">
        <v>2</v>
      </c>
      <c r="D573" s="4">
        <f>E573</f>
        <v>484996</v>
      </c>
      <c r="E573" s="4">
        <v>484996</v>
      </c>
      <c r="F573" s="5">
        <v>969992</v>
      </c>
      <c r="G573" s="6">
        <f>C573*D573</f>
        <v>969992</v>
      </c>
      <c r="H573" s="7" t="s">
        <v>348</v>
      </c>
      <c r="I573" s="3" t="s">
        <v>123</v>
      </c>
      <c r="J573" s="2">
        <v>1</v>
      </c>
      <c r="K573" s="8">
        <v>43921</v>
      </c>
      <c r="L573" s="2" t="s">
        <v>349</v>
      </c>
      <c r="M573" s="2"/>
    </row>
    <row r="574" spans="1:13" x14ac:dyDescent="0.35">
      <c r="A574" s="2" t="s">
        <v>19</v>
      </c>
      <c r="B574" s="3" t="s">
        <v>29</v>
      </c>
      <c r="C574" s="2">
        <v>1</v>
      </c>
      <c r="D574" s="4">
        <v>528003</v>
      </c>
      <c r="E574" s="4" t="s">
        <v>30</v>
      </c>
      <c r="F574" s="5">
        <v>528003</v>
      </c>
      <c r="G574" s="6">
        <f>C574*D574</f>
        <v>528003</v>
      </c>
      <c r="H574" s="7" t="s">
        <v>377</v>
      </c>
      <c r="I574" s="3" t="s">
        <v>123</v>
      </c>
      <c r="J574" s="2">
        <v>1</v>
      </c>
      <c r="K574" s="8">
        <v>43922</v>
      </c>
      <c r="L574" s="2" t="s">
        <v>378</v>
      </c>
      <c r="M574" s="2"/>
    </row>
    <row r="575" spans="1:13" x14ac:dyDescent="0.35">
      <c r="A575" s="2" t="s">
        <v>19</v>
      </c>
      <c r="B575" s="3" t="s">
        <v>29</v>
      </c>
      <c r="C575" s="2">
        <v>1</v>
      </c>
      <c r="D575" s="4">
        <v>484996</v>
      </c>
      <c r="E575" s="4" t="s">
        <v>30</v>
      </c>
      <c r="F575" s="5">
        <v>484996</v>
      </c>
      <c r="G575" s="6">
        <f>C575*D575</f>
        <v>484996</v>
      </c>
      <c r="H575" s="7" t="s">
        <v>415</v>
      </c>
      <c r="I575" s="3" t="s">
        <v>123</v>
      </c>
      <c r="J575" s="2">
        <v>1</v>
      </c>
      <c r="K575" s="8">
        <v>43927</v>
      </c>
      <c r="L575" s="2" t="s">
        <v>416</v>
      </c>
      <c r="M575" s="2"/>
    </row>
    <row r="576" spans="1:13" x14ac:dyDescent="0.35">
      <c r="A576" s="2" t="s">
        <v>19</v>
      </c>
      <c r="B576" s="3" t="s">
        <v>29</v>
      </c>
      <c r="C576" s="2">
        <v>1</v>
      </c>
      <c r="D576" s="4">
        <v>484996</v>
      </c>
      <c r="E576" s="4" t="s">
        <v>30</v>
      </c>
      <c r="F576" s="5">
        <v>484996</v>
      </c>
      <c r="G576" s="6">
        <f>C576*D576</f>
        <v>484996</v>
      </c>
      <c r="H576" s="7" t="s">
        <v>421</v>
      </c>
      <c r="I576" s="3" t="s">
        <v>123</v>
      </c>
      <c r="J576" s="2">
        <v>1</v>
      </c>
      <c r="K576" s="8">
        <v>43927</v>
      </c>
      <c r="L576" s="2" t="s">
        <v>422</v>
      </c>
      <c r="M576" s="2"/>
    </row>
    <row r="577" spans="1:13" x14ac:dyDescent="0.35">
      <c r="A577" s="2" t="s">
        <v>19</v>
      </c>
      <c r="B577" s="3" t="s">
        <v>29</v>
      </c>
      <c r="C577" s="2">
        <v>1</v>
      </c>
      <c r="D577" s="4">
        <v>697850.47</v>
      </c>
      <c r="E577" s="4">
        <v>746700</v>
      </c>
      <c r="F577" s="5">
        <v>746700</v>
      </c>
      <c r="G577" s="6">
        <f>C577*D577</f>
        <v>697850.47</v>
      </c>
      <c r="H577" s="7" t="s">
        <v>425</v>
      </c>
      <c r="I577" s="3" t="s">
        <v>426</v>
      </c>
      <c r="J577" s="2">
        <v>2</v>
      </c>
      <c r="K577" s="8">
        <v>43927</v>
      </c>
      <c r="L577" s="2" t="s">
        <v>427</v>
      </c>
      <c r="M577" s="2"/>
    </row>
    <row r="578" spans="1:13" x14ac:dyDescent="0.35">
      <c r="A578" s="2" t="s">
        <v>34</v>
      </c>
      <c r="B578" s="3" t="s">
        <v>29</v>
      </c>
      <c r="C578" s="2">
        <v>1</v>
      </c>
      <c r="D578" s="4">
        <v>484996</v>
      </c>
      <c r="E578" s="4" t="s">
        <v>30</v>
      </c>
      <c r="F578" s="5">
        <v>484996</v>
      </c>
      <c r="G578" s="6">
        <f>C578*D578</f>
        <v>484996</v>
      </c>
      <c r="H578" s="3" t="s">
        <v>462</v>
      </c>
      <c r="I578" s="3" t="s">
        <v>123</v>
      </c>
      <c r="J578" s="2">
        <v>1</v>
      </c>
      <c r="K578" s="8">
        <v>43928</v>
      </c>
      <c r="L578" s="2" t="s">
        <v>463</v>
      </c>
      <c r="M578" s="2"/>
    </row>
    <row r="579" spans="1:13" x14ac:dyDescent="0.35">
      <c r="A579" s="2" t="s">
        <v>66</v>
      </c>
      <c r="B579" s="3" t="s">
        <v>29</v>
      </c>
      <c r="C579" s="2">
        <v>1</v>
      </c>
      <c r="D579" s="4">
        <v>654205.6</v>
      </c>
      <c r="E579" s="4" t="s">
        <v>30</v>
      </c>
      <c r="F579" s="5">
        <v>654205.6</v>
      </c>
      <c r="G579" s="6">
        <f>C579*D579</f>
        <v>654205.6</v>
      </c>
      <c r="H579" s="7" t="s">
        <v>472</v>
      </c>
      <c r="I579" s="3" t="s">
        <v>123</v>
      </c>
      <c r="J579" s="2">
        <v>1</v>
      </c>
      <c r="K579" s="8">
        <v>43929</v>
      </c>
      <c r="L579" s="2" t="s">
        <v>474</v>
      </c>
      <c r="M579" s="2" t="s">
        <v>475</v>
      </c>
    </row>
    <row r="580" spans="1:13" x14ac:dyDescent="0.35">
      <c r="A580" s="2" t="s">
        <v>19</v>
      </c>
      <c r="B580" s="3" t="s">
        <v>29</v>
      </c>
      <c r="C580" s="2">
        <v>1</v>
      </c>
      <c r="D580" s="4">
        <v>484996</v>
      </c>
      <c r="E580" s="4" t="s">
        <v>30</v>
      </c>
      <c r="F580" s="5">
        <v>484996</v>
      </c>
      <c r="G580" s="6">
        <f>C580*D580</f>
        <v>484996</v>
      </c>
      <c r="H580" s="7" t="s">
        <v>498</v>
      </c>
      <c r="I580" s="3" t="s">
        <v>123</v>
      </c>
      <c r="J580" s="2">
        <v>1</v>
      </c>
      <c r="K580" s="8">
        <v>43930</v>
      </c>
      <c r="L580" s="2" t="s">
        <v>499</v>
      </c>
      <c r="M580" s="2"/>
    </row>
    <row r="581" spans="1:13" x14ac:dyDescent="0.35">
      <c r="A581" s="2" t="s">
        <v>19</v>
      </c>
      <c r="B581" s="3" t="s">
        <v>29</v>
      </c>
      <c r="C581" s="2">
        <v>1</v>
      </c>
      <c r="D581" s="4">
        <v>528003</v>
      </c>
      <c r="E581" s="4" t="s">
        <v>30</v>
      </c>
      <c r="F581" s="5">
        <v>528003</v>
      </c>
      <c r="G581" s="6">
        <f>C581*D581</f>
        <v>528003</v>
      </c>
      <c r="H581" s="3" t="s">
        <v>356</v>
      </c>
      <c r="I581" s="3" t="s">
        <v>123</v>
      </c>
      <c r="J581" s="2">
        <v>1</v>
      </c>
      <c r="K581" s="8">
        <v>43930</v>
      </c>
      <c r="L581" s="2" t="s">
        <v>504</v>
      </c>
      <c r="M581" s="2"/>
    </row>
    <row r="582" spans="1:13" x14ac:dyDescent="0.35">
      <c r="A582" s="2" t="s">
        <v>95</v>
      </c>
      <c r="B582" s="3" t="s">
        <v>29</v>
      </c>
      <c r="C582" s="2">
        <v>1</v>
      </c>
      <c r="D582" s="4">
        <v>556074.77</v>
      </c>
      <c r="E582" s="4" t="s">
        <v>30</v>
      </c>
      <c r="F582" s="5">
        <v>935683.9</v>
      </c>
      <c r="G582" s="6">
        <f>C582*D582</f>
        <v>556074.77</v>
      </c>
      <c r="H582" s="7" t="s">
        <v>524</v>
      </c>
      <c r="I582" s="3" t="s">
        <v>82</v>
      </c>
      <c r="J582" s="2">
        <v>2</v>
      </c>
      <c r="K582" s="8">
        <v>43931</v>
      </c>
      <c r="L582" s="2" t="s">
        <v>525</v>
      </c>
      <c r="M582" s="2" t="s">
        <v>526</v>
      </c>
    </row>
    <row r="583" spans="1:13" x14ac:dyDescent="0.35">
      <c r="A583" s="2" t="s">
        <v>19</v>
      </c>
      <c r="B583" s="3" t="s">
        <v>29</v>
      </c>
      <c r="C583" s="2">
        <v>1</v>
      </c>
      <c r="D583" s="4">
        <v>484996</v>
      </c>
      <c r="E583" s="4" t="s">
        <v>30</v>
      </c>
      <c r="F583" s="5">
        <v>484996</v>
      </c>
      <c r="G583" s="6">
        <f>C583*D583</f>
        <v>484996</v>
      </c>
      <c r="H583" s="7" t="s">
        <v>527</v>
      </c>
      <c r="I583" s="3" t="s">
        <v>123</v>
      </c>
      <c r="J583" s="2">
        <v>1</v>
      </c>
      <c r="K583" s="8">
        <v>43931</v>
      </c>
      <c r="L583" s="2" t="s">
        <v>528</v>
      </c>
      <c r="M583" s="3" t="s">
        <v>529</v>
      </c>
    </row>
    <row r="584" spans="1:13" x14ac:dyDescent="0.35">
      <c r="A584" s="2" t="s">
        <v>19</v>
      </c>
      <c r="B584" s="3" t="s">
        <v>29</v>
      </c>
      <c r="C584" s="2">
        <v>2</v>
      </c>
      <c r="D584" s="4">
        <v>484996</v>
      </c>
      <c r="E584" s="4" t="s">
        <v>30</v>
      </c>
      <c r="F584" s="5">
        <v>969992</v>
      </c>
      <c r="G584" s="6">
        <f>C584*D584</f>
        <v>969992</v>
      </c>
      <c r="H584" s="7" t="s">
        <v>582</v>
      </c>
      <c r="I584" s="3" t="s">
        <v>123</v>
      </c>
      <c r="J584" s="2">
        <v>1</v>
      </c>
      <c r="K584" s="8">
        <v>43935</v>
      </c>
      <c r="L584" s="2" t="s">
        <v>583</v>
      </c>
      <c r="M584" s="2"/>
    </row>
    <row r="585" spans="1:13" x14ac:dyDescent="0.35">
      <c r="A585" s="2" t="s">
        <v>19</v>
      </c>
      <c r="B585" s="3" t="s">
        <v>29</v>
      </c>
      <c r="C585" s="2">
        <v>2</v>
      </c>
      <c r="D585" s="4">
        <v>484996</v>
      </c>
      <c r="E585" s="4" t="s">
        <v>30</v>
      </c>
      <c r="F585" s="5">
        <v>969992</v>
      </c>
      <c r="G585" s="6">
        <f>C585*D585</f>
        <v>969992</v>
      </c>
      <c r="H585" s="3" t="s">
        <v>593</v>
      </c>
      <c r="I585" s="3" t="s">
        <v>123</v>
      </c>
      <c r="J585" s="2">
        <v>1</v>
      </c>
      <c r="K585" s="8">
        <v>43936</v>
      </c>
      <c r="L585" s="2" t="s">
        <v>594</v>
      </c>
      <c r="M585" s="2"/>
    </row>
    <row r="586" spans="1:13" x14ac:dyDescent="0.35">
      <c r="A586" s="2" t="s">
        <v>19</v>
      </c>
      <c r="B586" s="3" t="s">
        <v>29</v>
      </c>
      <c r="C586" s="2">
        <v>1</v>
      </c>
      <c r="D586" s="4">
        <v>484996</v>
      </c>
      <c r="E586" s="4" t="s">
        <v>30</v>
      </c>
      <c r="F586" s="5">
        <v>484996</v>
      </c>
      <c r="G586" s="6">
        <f>C586*D586</f>
        <v>484996</v>
      </c>
      <c r="H586" s="7" t="s">
        <v>597</v>
      </c>
      <c r="I586" s="3" t="s">
        <v>123</v>
      </c>
      <c r="J586" s="2">
        <v>1</v>
      </c>
      <c r="K586" s="8">
        <v>43936</v>
      </c>
      <c r="L586" s="9" t="s">
        <v>598</v>
      </c>
      <c r="M586" s="2"/>
    </row>
    <row r="587" spans="1:13" x14ac:dyDescent="0.35">
      <c r="A587" s="2" t="s">
        <v>19</v>
      </c>
      <c r="B587" s="3" t="s">
        <v>29</v>
      </c>
      <c r="C587" s="2">
        <v>1</v>
      </c>
      <c r="D587" s="4">
        <v>484996</v>
      </c>
      <c r="E587" s="4" t="s">
        <v>30</v>
      </c>
      <c r="F587" s="5">
        <v>484996</v>
      </c>
      <c r="G587" s="6">
        <f>C587*D587</f>
        <v>484996</v>
      </c>
      <c r="H587" s="7" t="s">
        <v>642</v>
      </c>
      <c r="I587" s="3" t="s">
        <v>123</v>
      </c>
      <c r="J587" s="2">
        <v>1</v>
      </c>
      <c r="K587" s="8">
        <v>43942</v>
      </c>
      <c r="L587" s="2" t="s">
        <v>643</v>
      </c>
      <c r="M587" s="2"/>
    </row>
    <row r="588" spans="1:13" x14ac:dyDescent="0.35">
      <c r="A588" s="2" t="s">
        <v>66</v>
      </c>
      <c r="B588" s="3" t="s">
        <v>29</v>
      </c>
      <c r="C588" s="2">
        <v>3</v>
      </c>
      <c r="D588" s="4">
        <f>E588</f>
        <v>560000</v>
      </c>
      <c r="E588" s="4">
        <v>560000</v>
      </c>
      <c r="F588" s="5">
        <v>1680000</v>
      </c>
      <c r="G588" s="6">
        <f>C588*D588</f>
        <v>1680000</v>
      </c>
      <c r="H588" s="7" t="s">
        <v>658</v>
      </c>
      <c r="I588" s="3" t="s">
        <v>381</v>
      </c>
      <c r="J588" s="2">
        <v>1</v>
      </c>
      <c r="K588" s="8">
        <v>43944</v>
      </c>
      <c r="L588" s="2" t="s">
        <v>659</v>
      </c>
      <c r="M588" s="2"/>
    </row>
    <row r="589" spans="1:13" x14ac:dyDescent="0.35">
      <c r="A589" s="2" t="s">
        <v>19</v>
      </c>
      <c r="B589" s="3" t="s">
        <v>29</v>
      </c>
      <c r="C589" s="2">
        <v>1</v>
      </c>
      <c r="D589" s="4">
        <v>484996</v>
      </c>
      <c r="E589" s="4" t="s">
        <v>30</v>
      </c>
      <c r="F589" s="5">
        <v>484996</v>
      </c>
      <c r="G589" s="6">
        <f>C589*D589</f>
        <v>484996</v>
      </c>
      <c r="H589" s="7" t="s">
        <v>678</v>
      </c>
      <c r="I589" s="3" t="s">
        <v>123</v>
      </c>
      <c r="J589" s="2">
        <v>1</v>
      </c>
      <c r="K589" s="8">
        <v>43949</v>
      </c>
      <c r="L589" s="2" t="s">
        <v>679</v>
      </c>
      <c r="M589" s="2"/>
    </row>
    <row r="590" spans="1:13" x14ac:dyDescent="0.35">
      <c r="A590" s="2" t="s">
        <v>19</v>
      </c>
      <c r="B590" s="3" t="s">
        <v>29</v>
      </c>
      <c r="C590" s="2">
        <v>1</v>
      </c>
      <c r="D590" s="4">
        <v>484996</v>
      </c>
      <c r="E590" s="4" t="s">
        <v>30</v>
      </c>
      <c r="F590" s="5">
        <v>484996</v>
      </c>
      <c r="G590" s="6">
        <f>C590*D590</f>
        <v>484996</v>
      </c>
      <c r="H590" s="7" t="s">
        <v>527</v>
      </c>
      <c r="I590" s="3" t="s">
        <v>123</v>
      </c>
      <c r="J590" s="2">
        <v>1</v>
      </c>
      <c r="K590" s="8">
        <v>43950</v>
      </c>
      <c r="L590" s="2" t="s">
        <v>692</v>
      </c>
      <c r="M590" s="2"/>
    </row>
    <row r="591" spans="1:13" x14ac:dyDescent="0.35">
      <c r="A591" s="2" t="s">
        <v>66</v>
      </c>
      <c r="B591" s="3" t="s">
        <v>29</v>
      </c>
      <c r="C591" s="2">
        <v>6</v>
      </c>
      <c r="D591" s="4">
        <v>484996</v>
      </c>
      <c r="E591" s="4" t="s">
        <v>30</v>
      </c>
      <c r="F591" s="5">
        <v>2909976</v>
      </c>
      <c r="G591" s="6">
        <f>C591*D591</f>
        <v>2909976</v>
      </c>
      <c r="H591" s="7" t="s">
        <v>527</v>
      </c>
      <c r="I591" s="3" t="s">
        <v>123</v>
      </c>
      <c r="J591" s="2">
        <v>1</v>
      </c>
      <c r="K591" s="8">
        <v>43950</v>
      </c>
      <c r="L591" s="2" t="s">
        <v>693</v>
      </c>
      <c r="M591" s="2"/>
    </row>
    <row r="592" spans="1:13" x14ac:dyDescent="0.35">
      <c r="A592" s="2" t="s">
        <v>19</v>
      </c>
      <c r="B592" s="3" t="s">
        <v>29</v>
      </c>
      <c r="C592" s="2">
        <v>2</v>
      </c>
      <c r="D592" s="4">
        <v>532334.11</v>
      </c>
      <c r="E592" s="4">
        <v>532334.11</v>
      </c>
      <c r="F592" s="5">
        <v>1064668.22</v>
      </c>
      <c r="G592" s="6">
        <f>C592*D592</f>
        <v>1064668.22</v>
      </c>
      <c r="H592" s="7" t="s">
        <v>697</v>
      </c>
      <c r="I592" s="3" t="s">
        <v>32</v>
      </c>
      <c r="J592" s="2">
        <v>2</v>
      </c>
      <c r="K592" s="8">
        <v>43951</v>
      </c>
      <c r="L592" s="2" t="s">
        <v>698</v>
      </c>
      <c r="M592" s="2"/>
    </row>
    <row r="593" spans="1:13" x14ac:dyDescent="0.35">
      <c r="A593" s="2" t="s">
        <v>19</v>
      </c>
      <c r="B593" s="3" t="s">
        <v>29</v>
      </c>
      <c r="C593" s="2">
        <v>1</v>
      </c>
      <c r="D593" s="4">
        <v>484996</v>
      </c>
      <c r="E593" s="4" t="s">
        <v>30</v>
      </c>
      <c r="F593" s="5">
        <v>484996</v>
      </c>
      <c r="G593" s="6">
        <f>C593*D593</f>
        <v>484996</v>
      </c>
      <c r="H593" s="7" t="s">
        <v>699</v>
      </c>
      <c r="I593" s="3" t="s">
        <v>123</v>
      </c>
      <c r="J593" s="2">
        <v>1</v>
      </c>
      <c r="K593" s="8">
        <v>43951</v>
      </c>
      <c r="L593" s="2" t="s">
        <v>700</v>
      </c>
      <c r="M593" s="2"/>
    </row>
    <row r="594" spans="1:13" x14ac:dyDescent="0.35">
      <c r="A594" s="2" t="s">
        <v>34</v>
      </c>
      <c r="B594" s="3" t="s">
        <v>29</v>
      </c>
      <c r="C594" s="2">
        <v>4</v>
      </c>
      <c r="D594" s="4">
        <v>484996</v>
      </c>
      <c r="E594" s="4" t="s">
        <v>30</v>
      </c>
      <c r="F594" s="5">
        <v>1939984</v>
      </c>
      <c r="G594" s="6">
        <f>C594*D594</f>
        <v>1939984</v>
      </c>
      <c r="H594" s="3" t="s">
        <v>704</v>
      </c>
      <c r="I594" s="3" t="s">
        <v>123</v>
      </c>
      <c r="J594" s="2">
        <v>1</v>
      </c>
      <c r="K594" s="8">
        <v>43953</v>
      </c>
      <c r="L594" s="9" t="s">
        <v>706</v>
      </c>
      <c r="M594" s="2"/>
    </row>
    <row r="595" spans="1:13" x14ac:dyDescent="0.35">
      <c r="A595" s="2" t="s">
        <v>19</v>
      </c>
      <c r="B595" s="3" t="s">
        <v>29</v>
      </c>
      <c r="C595" s="2">
        <v>2</v>
      </c>
      <c r="D595" s="4">
        <v>484996</v>
      </c>
      <c r="E595" s="4" t="s">
        <v>30</v>
      </c>
      <c r="F595" s="5">
        <v>969992</v>
      </c>
      <c r="G595" s="6">
        <f>C595*D595</f>
        <v>969992</v>
      </c>
      <c r="H595" s="3" t="s">
        <v>712</v>
      </c>
      <c r="I595" s="3" t="s">
        <v>123</v>
      </c>
      <c r="J595" s="2">
        <v>1</v>
      </c>
      <c r="K595" s="8">
        <v>43955</v>
      </c>
      <c r="L595" s="2" t="s">
        <v>713</v>
      </c>
      <c r="M595" s="2"/>
    </row>
    <row r="596" spans="1:13" x14ac:dyDescent="0.35">
      <c r="A596" s="2" t="s">
        <v>19</v>
      </c>
      <c r="B596" s="3" t="s">
        <v>29</v>
      </c>
      <c r="C596" s="2">
        <v>1</v>
      </c>
      <c r="D596" s="4">
        <v>484996</v>
      </c>
      <c r="E596" s="4" t="s">
        <v>30</v>
      </c>
      <c r="F596" s="5">
        <v>484996</v>
      </c>
      <c r="G596" s="6">
        <f>C596*D596</f>
        <v>484996</v>
      </c>
      <c r="H596" s="3" t="s">
        <v>719</v>
      </c>
      <c r="I596" s="3" t="s">
        <v>123</v>
      </c>
      <c r="J596" s="2">
        <v>1</v>
      </c>
      <c r="K596" s="8">
        <v>43956</v>
      </c>
      <c r="L596" s="2" t="s">
        <v>720</v>
      </c>
      <c r="M596" s="2"/>
    </row>
    <row r="597" spans="1:13" x14ac:dyDescent="0.35">
      <c r="A597" s="2" t="s">
        <v>19</v>
      </c>
      <c r="B597" s="3" t="s">
        <v>29</v>
      </c>
      <c r="C597" s="2">
        <v>2</v>
      </c>
      <c r="D597" s="4">
        <v>484996</v>
      </c>
      <c r="E597" s="4" t="s">
        <v>30</v>
      </c>
      <c r="F597" s="5">
        <v>969992</v>
      </c>
      <c r="G597" s="6">
        <f>C597*D597</f>
        <v>969992</v>
      </c>
      <c r="H597" s="3" t="s">
        <v>593</v>
      </c>
      <c r="I597" s="3" t="s">
        <v>123</v>
      </c>
      <c r="J597" s="2">
        <v>1</v>
      </c>
      <c r="K597" s="8">
        <v>43958</v>
      </c>
      <c r="L597" s="2" t="s">
        <v>740</v>
      </c>
      <c r="M597" s="2"/>
    </row>
    <row r="598" spans="1:13" x14ac:dyDescent="0.35">
      <c r="A598" s="2" t="s">
        <v>19</v>
      </c>
      <c r="B598" s="3" t="s">
        <v>29</v>
      </c>
      <c r="C598" s="2">
        <v>2</v>
      </c>
      <c r="D598" s="4">
        <v>484996</v>
      </c>
      <c r="E598" s="4" t="s">
        <v>30</v>
      </c>
      <c r="F598" s="5">
        <v>969992</v>
      </c>
      <c r="G598" s="6">
        <f>C598*D598</f>
        <v>969992</v>
      </c>
      <c r="H598" s="3" t="s">
        <v>712</v>
      </c>
      <c r="I598" s="3" t="s">
        <v>123</v>
      </c>
      <c r="J598" s="2">
        <v>1</v>
      </c>
      <c r="K598" s="8">
        <v>43958</v>
      </c>
      <c r="L598" s="2" t="s">
        <v>741</v>
      </c>
      <c r="M598" s="2"/>
    </row>
    <row r="599" spans="1:13" x14ac:dyDescent="0.35">
      <c r="A599" s="2" t="s">
        <v>19</v>
      </c>
      <c r="B599" s="3" t="s">
        <v>29</v>
      </c>
      <c r="C599" s="2">
        <v>1</v>
      </c>
      <c r="D599" s="4">
        <v>484996</v>
      </c>
      <c r="E599" s="4" t="s">
        <v>30</v>
      </c>
      <c r="F599" s="5">
        <v>484996</v>
      </c>
      <c r="G599" s="6">
        <f>C599*D599</f>
        <v>484996</v>
      </c>
      <c r="H599" s="7" t="s">
        <v>714</v>
      </c>
      <c r="I599" s="3" t="s">
        <v>82</v>
      </c>
      <c r="J599" s="2">
        <v>1</v>
      </c>
      <c r="K599" s="8">
        <v>43980</v>
      </c>
      <c r="L599" s="2" t="s">
        <v>884</v>
      </c>
      <c r="M599" s="2"/>
    </row>
    <row r="600" spans="1:13" x14ac:dyDescent="0.35">
      <c r="A600" s="2" t="s">
        <v>19</v>
      </c>
      <c r="B600" s="3" t="s">
        <v>29</v>
      </c>
      <c r="C600" s="2">
        <v>1</v>
      </c>
      <c r="D600" s="4">
        <v>484996</v>
      </c>
      <c r="E600" s="4" t="s">
        <v>30</v>
      </c>
      <c r="F600" s="5">
        <v>484996</v>
      </c>
      <c r="G600" s="6">
        <f>C600*D600</f>
        <v>484996</v>
      </c>
      <c r="H600" s="7" t="s">
        <v>888</v>
      </c>
      <c r="I600" s="3" t="s">
        <v>123</v>
      </c>
      <c r="J600" s="2">
        <v>1</v>
      </c>
      <c r="K600" s="8">
        <v>43983</v>
      </c>
      <c r="L600" s="9" t="s">
        <v>889</v>
      </c>
      <c r="M600" s="2"/>
    </row>
    <row r="601" spans="1:13" x14ac:dyDescent="0.35">
      <c r="A601" s="2" t="s">
        <v>19</v>
      </c>
      <c r="B601" s="3" t="s">
        <v>29</v>
      </c>
      <c r="C601" s="2">
        <v>1</v>
      </c>
      <c r="D601" s="4">
        <v>484996</v>
      </c>
      <c r="E601" s="4" t="s">
        <v>30</v>
      </c>
      <c r="F601" s="5">
        <v>484996</v>
      </c>
      <c r="G601" s="6">
        <f>C601*D601</f>
        <v>484996</v>
      </c>
      <c r="H601" s="7" t="s">
        <v>892</v>
      </c>
      <c r="I601" s="3" t="s">
        <v>123</v>
      </c>
      <c r="J601" s="2">
        <v>1</v>
      </c>
      <c r="K601" s="8">
        <v>43983</v>
      </c>
      <c r="L601" s="2" t="s">
        <v>893</v>
      </c>
      <c r="M601" s="2"/>
    </row>
    <row r="602" spans="1:13" x14ac:dyDescent="0.35">
      <c r="A602" s="2" t="s">
        <v>19</v>
      </c>
      <c r="B602" s="3" t="s">
        <v>29</v>
      </c>
      <c r="C602" s="2">
        <v>2</v>
      </c>
      <c r="D602" s="4">
        <v>484996</v>
      </c>
      <c r="E602" s="4" t="s">
        <v>30</v>
      </c>
      <c r="F602" s="5">
        <v>969992</v>
      </c>
      <c r="G602" s="6">
        <f>C602*D602</f>
        <v>969992</v>
      </c>
      <c r="H602" s="7" t="s">
        <v>931</v>
      </c>
      <c r="I602" s="3" t="s">
        <v>123</v>
      </c>
      <c r="J602" s="2">
        <v>1</v>
      </c>
      <c r="K602" s="8">
        <v>43995</v>
      </c>
      <c r="L602" s="2" t="s">
        <v>932</v>
      </c>
      <c r="M602" s="2"/>
    </row>
    <row r="603" spans="1:13" x14ac:dyDescent="0.35">
      <c r="A603" s="2" t="s">
        <v>19</v>
      </c>
      <c r="B603" s="3" t="s">
        <v>29</v>
      </c>
      <c r="C603" s="2">
        <v>2</v>
      </c>
      <c r="D603" s="4">
        <v>484996</v>
      </c>
      <c r="E603" s="4">
        <v>484996</v>
      </c>
      <c r="F603" s="5">
        <v>969992</v>
      </c>
      <c r="G603" s="6">
        <f>C603*D603</f>
        <v>969992</v>
      </c>
      <c r="H603" s="7" t="s">
        <v>976</v>
      </c>
      <c r="I603" s="3" t="s">
        <v>1025</v>
      </c>
      <c r="J603" s="2">
        <v>2</v>
      </c>
      <c r="K603" s="8">
        <v>44018</v>
      </c>
      <c r="L603" s="2" t="s">
        <v>1026</v>
      </c>
      <c r="M603" s="2"/>
    </row>
    <row r="604" spans="1:13" x14ac:dyDescent="0.35">
      <c r="A604" s="2" t="s">
        <v>19</v>
      </c>
      <c r="B604" s="3" t="s">
        <v>29</v>
      </c>
      <c r="C604" s="2">
        <v>1</v>
      </c>
      <c r="D604" s="4">
        <v>648831.78</v>
      </c>
      <c r="E604" s="4" t="s">
        <v>30</v>
      </c>
      <c r="F604" s="5">
        <v>648831.78</v>
      </c>
      <c r="G604" s="6">
        <f>C604*D604</f>
        <v>648831.78</v>
      </c>
      <c r="H604" s="7" t="s">
        <v>1086</v>
      </c>
      <c r="I604" s="3" t="s">
        <v>1025</v>
      </c>
      <c r="J604" s="2">
        <v>2</v>
      </c>
      <c r="K604" s="8">
        <v>44032</v>
      </c>
      <c r="L604" s="2" t="s">
        <v>1087</v>
      </c>
      <c r="M604" s="2" t="s">
        <v>1088</v>
      </c>
    </row>
    <row r="605" spans="1:13" x14ac:dyDescent="0.35">
      <c r="A605" s="2" t="s">
        <v>19</v>
      </c>
      <c r="B605" s="3" t="s">
        <v>29</v>
      </c>
      <c r="C605" s="2">
        <v>1</v>
      </c>
      <c r="D605" s="4">
        <v>484996</v>
      </c>
      <c r="E605" s="4">
        <v>0</v>
      </c>
      <c r="F605" s="5">
        <v>484996</v>
      </c>
      <c r="G605" s="6">
        <f>C605*D605</f>
        <v>484996</v>
      </c>
      <c r="H605" s="7" t="s">
        <v>1100</v>
      </c>
      <c r="I605" s="3" t="s">
        <v>123</v>
      </c>
      <c r="J605" s="5">
        <v>2</v>
      </c>
      <c r="K605" s="8">
        <v>44033</v>
      </c>
      <c r="L605" s="2" t="s">
        <v>1101</v>
      </c>
      <c r="M605" s="2"/>
    </row>
    <row r="606" spans="1:13" x14ac:dyDescent="0.35">
      <c r="A606" s="2" t="s">
        <v>13</v>
      </c>
      <c r="B606" s="3" t="s">
        <v>29</v>
      </c>
      <c r="C606" s="2">
        <v>2</v>
      </c>
      <c r="D606" s="4">
        <v>648831.78</v>
      </c>
      <c r="E606" s="4" t="s">
        <v>30</v>
      </c>
      <c r="F606" s="5">
        <v>1297663.56</v>
      </c>
      <c r="G606" s="6">
        <f>C606*D606</f>
        <v>1297663.56</v>
      </c>
      <c r="H606" s="7" t="s">
        <v>1086</v>
      </c>
      <c r="I606" s="3" t="s">
        <v>1025</v>
      </c>
      <c r="J606" s="2">
        <v>2</v>
      </c>
      <c r="K606" s="8">
        <v>44042</v>
      </c>
      <c r="L606" s="2" t="s">
        <v>1117</v>
      </c>
      <c r="M606" s="2"/>
    </row>
    <row r="607" spans="1:13" x14ac:dyDescent="0.35">
      <c r="A607" s="2" t="s">
        <v>34</v>
      </c>
      <c r="B607" s="3" t="s">
        <v>29</v>
      </c>
      <c r="C607" s="2">
        <v>2</v>
      </c>
      <c r="D607" s="4">
        <v>555000</v>
      </c>
      <c r="E607" s="4" t="s">
        <v>30</v>
      </c>
      <c r="F607" s="5">
        <v>1110000</v>
      </c>
      <c r="G607" s="6">
        <f>C607*D607</f>
        <v>1110000</v>
      </c>
      <c r="H607" s="7" t="s">
        <v>1202</v>
      </c>
      <c r="I607" s="3" t="s">
        <v>123</v>
      </c>
      <c r="J607" s="2">
        <v>1</v>
      </c>
      <c r="K607" s="8">
        <v>44069</v>
      </c>
      <c r="L607" s="2" t="s">
        <v>1203</v>
      </c>
      <c r="M607" s="3" t="s">
        <v>1204</v>
      </c>
    </row>
    <row r="608" spans="1:13" x14ac:dyDescent="0.35">
      <c r="A608" s="2" t="s">
        <v>1252</v>
      </c>
      <c r="B608" s="3" t="s">
        <v>29</v>
      </c>
      <c r="C608" s="2">
        <v>1</v>
      </c>
      <c r="D608" s="4">
        <v>484996</v>
      </c>
      <c r="E608" s="4"/>
      <c r="F608" s="4">
        <v>484996</v>
      </c>
      <c r="G608" s="6">
        <f>C608*D608</f>
        <v>484996</v>
      </c>
      <c r="H608" s="7" t="s">
        <v>140</v>
      </c>
      <c r="I608" s="3" t="s">
        <v>123</v>
      </c>
      <c r="J608" s="2">
        <v>1</v>
      </c>
      <c r="K608" s="22">
        <v>44084</v>
      </c>
      <c r="L608" s="9" t="s">
        <v>1254</v>
      </c>
      <c r="M608" s="2"/>
    </row>
    <row r="609" spans="1:13" x14ac:dyDescent="0.35">
      <c r="A609" s="2" t="s">
        <v>1269</v>
      </c>
      <c r="B609" s="3" t="s">
        <v>29</v>
      </c>
      <c r="C609" s="2">
        <v>2</v>
      </c>
      <c r="D609" s="4">
        <v>484996</v>
      </c>
      <c r="E609" s="4"/>
      <c r="F609" s="4">
        <v>969992</v>
      </c>
      <c r="G609" s="6">
        <f>C609*D609</f>
        <v>969992</v>
      </c>
      <c r="H609" s="7" t="s">
        <v>527</v>
      </c>
      <c r="I609" s="3" t="s">
        <v>123</v>
      </c>
      <c r="J609" s="2"/>
      <c r="K609" s="22">
        <v>44090</v>
      </c>
      <c r="L609" s="9" t="s">
        <v>1270</v>
      </c>
      <c r="M609" s="2"/>
    </row>
    <row r="610" spans="1:13" x14ac:dyDescent="0.35">
      <c r="A610" s="2" t="s">
        <v>1311</v>
      </c>
      <c r="B610" s="3" t="s">
        <v>29</v>
      </c>
      <c r="C610" s="2">
        <v>1</v>
      </c>
      <c r="D610" s="4">
        <v>691703.38</v>
      </c>
      <c r="E610" s="4"/>
      <c r="F610" s="4">
        <v>691703.38</v>
      </c>
      <c r="G610" s="6">
        <f>C610*D610</f>
        <v>691703.38</v>
      </c>
      <c r="H610" s="2" t="s">
        <v>1312</v>
      </c>
      <c r="I610" s="3" t="s">
        <v>123</v>
      </c>
      <c r="J610" s="2"/>
      <c r="K610" s="22">
        <v>44110</v>
      </c>
      <c r="L610" s="9" t="s">
        <v>1313</v>
      </c>
      <c r="M610" s="2"/>
    </row>
    <row r="611" spans="1:13" x14ac:dyDescent="0.35">
      <c r="A611" s="2" t="s">
        <v>1224</v>
      </c>
      <c r="B611" s="3" t="s">
        <v>29</v>
      </c>
      <c r="C611" s="2">
        <v>1</v>
      </c>
      <c r="D611" s="4">
        <v>484996</v>
      </c>
      <c r="E611" s="4"/>
      <c r="F611" s="4">
        <v>484996</v>
      </c>
      <c r="G611" s="6">
        <f>C611*D611</f>
        <v>484996</v>
      </c>
      <c r="H611" s="2" t="s">
        <v>1333</v>
      </c>
      <c r="I611" s="3" t="s">
        <v>123</v>
      </c>
      <c r="J611" s="2">
        <v>1</v>
      </c>
      <c r="K611" s="22">
        <v>44116</v>
      </c>
      <c r="L611" s="9" t="s">
        <v>1334</v>
      </c>
      <c r="M611" s="2"/>
    </row>
    <row r="612" spans="1:13" x14ac:dyDescent="0.35">
      <c r="A612" s="2" t="s">
        <v>1396</v>
      </c>
      <c r="B612" s="3" t="s">
        <v>29</v>
      </c>
      <c r="C612" s="2">
        <v>1</v>
      </c>
      <c r="D612" s="4">
        <v>484996</v>
      </c>
      <c r="E612" s="4"/>
      <c r="F612" s="4">
        <v>484996</v>
      </c>
      <c r="G612" s="6">
        <f>C612*D612</f>
        <v>484996</v>
      </c>
      <c r="H612" s="7" t="s">
        <v>377</v>
      </c>
      <c r="I612" s="3" t="s">
        <v>123</v>
      </c>
      <c r="J612" s="2">
        <v>1</v>
      </c>
      <c r="K612" s="22">
        <v>44130</v>
      </c>
      <c r="L612" s="9" t="s">
        <v>1397</v>
      </c>
      <c r="M612" s="2"/>
    </row>
    <row r="613" spans="1:13" x14ac:dyDescent="0.35">
      <c r="A613" s="2" t="s">
        <v>95</v>
      </c>
      <c r="B613" s="3" t="s">
        <v>29</v>
      </c>
      <c r="C613" s="2">
        <v>1</v>
      </c>
      <c r="D613" s="4">
        <v>484996</v>
      </c>
      <c r="E613" s="4"/>
      <c r="F613" s="4">
        <v>484996</v>
      </c>
      <c r="G613" s="6">
        <f>C613*D613</f>
        <v>484996</v>
      </c>
      <c r="H613" s="2" t="s">
        <v>1398</v>
      </c>
      <c r="I613" s="3" t="s">
        <v>123</v>
      </c>
      <c r="J613" s="2">
        <v>1</v>
      </c>
      <c r="K613" s="22">
        <v>44131</v>
      </c>
      <c r="L613" s="9" t="s">
        <v>1399</v>
      </c>
      <c r="M613" s="2"/>
    </row>
    <row r="614" spans="1:13" x14ac:dyDescent="0.35">
      <c r="A614" s="2" t="s">
        <v>1550</v>
      </c>
      <c r="B614" s="3" t="s">
        <v>29</v>
      </c>
      <c r="C614" s="2">
        <v>1</v>
      </c>
      <c r="D614" s="4">
        <v>484996</v>
      </c>
      <c r="E614" s="4"/>
      <c r="F614" s="4">
        <v>484996</v>
      </c>
      <c r="G614" s="6">
        <f>C614*D614</f>
        <v>484996</v>
      </c>
      <c r="H614" s="2" t="s">
        <v>1551</v>
      </c>
      <c r="I614" s="3" t="s">
        <v>123</v>
      </c>
      <c r="J614" s="2"/>
      <c r="K614" s="22">
        <v>44160</v>
      </c>
      <c r="L614" s="9" t="s">
        <v>1552</v>
      </c>
      <c r="M614" s="2"/>
    </row>
    <row r="615" spans="1:13" x14ac:dyDescent="0.35">
      <c r="A615" s="2" t="s">
        <v>1580</v>
      </c>
      <c r="B615" s="3" t="s">
        <v>29</v>
      </c>
      <c r="C615" s="2">
        <v>18</v>
      </c>
      <c r="D615" s="4">
        <v>484996</v>
      </c>
      <c r="E615" s="4"/>
      <c r="F615" s="4">
        <v>8729928</v>
      </c>
      <c r="G615" s="6">
        <f>C615*D615</f>
        <v>8729928</v>
      </c>
      <c r="H615" s="7" t="s">
        <v>1086</v>
      </c>
      <c r="I615" s="3" t="s">
        <v>123</v>
      </c>
      <c r="J615" s="2">
        <v>1</v>
      </c>
      <c r="K615" s="22">
        <v>44168</v>
      </c>
      <c r="L615" s="9" t="s">
        <v>1582</v>
      </c>
      <c r="M615" s="2"/>
    </row>
    <row r="616" spans="1:13" x14ac:dyDescent="0.35">
      <c r="A616" s="2" t="s">
        <v>1707</v>
      </c>
      <c r="B616" s="3" t="s">
        <v>29</v>
      </c>
      <c r="C616" s="2">
        <v>2</v>
      </c>
      <c r="D616" s="4">
        <v>484996</v>
      </c>
      <c r="E616" s="4"/>
      <c r="F616" s="23">
        <v>969992</v>
      </c>
      <c r="G616" s="6">
        <f>C616*D616</f>
        <v>969992</v>
      </c>
      <c r="H616" s="24" t="s">
        <v>1708</v>
      </c>
      <c r="I616" s="3" t="s">
        <v>123</v>
      </c>
      <c r="J616" s="2"/>
      <c r="K616" s="25">
        <v>44194</v>
      </c>
      <c r="L616" s="26" t="s">
        <v>1709</v>
      </c>
      <c r="M616" s="2"/>
    </row>
    <row r="617" spans="1:13" x14ac:dyDescent="0.35">
      <c r="A617" s="2" t="s">
        <v>66</v>
      </c>
      <c r="B617" s="3" t="s">
        <v>476</v>
      </c>
      <c r="C617" s="2">
        <v>1</v>
      </c>
      <c r="D617" s="4">
        <v>1121495.33</v>
      </c>
      <c r="E617" s="4" t="s">
        <v>30</v>
      </c>
      <c r="F617" s="5">
        <v>1121495.33</v>
      </c>
      <c r="G617" s="6">
        <f>C617*D617</f>
        <v>1121495.33</v>
      </c>
      <c r="H617" s="7" t="s">
        <v>472</v>
      </c>
      <c r="I617" s="3" t="s">
        <v>123</v>
      </c>
      <c r="J617" s="2">
        <v>1</v>
      </c>
      <c r="K617" s="8">
        <v>43929</v>
      </c>
      <c r="L617" s="9" t="s">
        <v>474</v>
      </c>
      <c r="M617" s="2" t="s">
        <v>477</v>
      </c>
    </row>
    <row r="618" spans="1:13" x14ac:dyDescent="0.35">
      <c r="A618" s="2" t="s">
        <v>19</v>
      </c>
      <c r="B618" s="3" t="s">
        <v>302</v>
      </c>
      <c r="C618" s="2">
        <v>1</v>
      </c>
      <c r="D618" s="4">
        <f>E618</f>
        <v>380000</v>
      </c>
      <c r="E618" s="4">
        <v>380000</v>
      </c>
      <c r="F618" s="5">
        <v>460000</v>
      </c>
      <c r="G618" s="6">
        <f>C618*D618</f>
        <v>380000</v>
      </c>
      <c r="H618" s="3" t="s">
        <v>303</v>
      </c>
      <c r="I618" s="3" t="s">
        <v>123</v>
      </c>
      <c r="J618" s="2">
        <v>1</v>
      </c>
      <c r="K618" s="8">
        <v>43920</v>
      </c>
      <c r="L618" s="2" t="s">
        <v>304</v>
      </c>
      <c r="M618" s="2" t="s">
        <v>305</v>
      </c>
    </row>
    <row r="619" spans="1:13" x14ac:dyDescent="0.35">
      <c r="A619" s="2" t="s">
        <v>95</v>
      </c>
      <c r="B619" s="3" t="s">
        <v>254</v>
      </c>
      <c r="C619" s="2">
        <v>15</v>
      </c>
      <c r="D619" s="4">
        <v>700000</v>
      </c>
      <c r="E619" s="4" t="s">
        <v>30</v>
      </c>
      <c r="F619" s="5">
        <v>10500000</v>
      </c>
      <c r="G619" s="6">
        <f>C619*D619</f>
        <v>10500000</v>
      </c>
      <c r="H619" s="7" t="s">
        <v>255</v>
      </c>
      <c r="I619" s="3" t="s">
        <v>256</v>
      </c>
      <c r="J619" s="2">
        <v>1</v>
      </c>
      <c r="K619" s="8">
        <v>43916</v>
      </c>
      <c r="L619" s="2" t="s">
        <v>257</v>
      </c>
      <c r="M619" s="2"/>
    </row>
    <row r="620" spans="1:13" x14ac:dyDescent="0.35">
      <c r="A620" s="2" t="s">
        <v>34</v>
      </c>
      <c r="B620" s="3" t="s">
        <v>996</v>
      </c>
      <c r="C620" s="2">
        <v>1</v>
      </c>
      <c r="D620" s="4">
        <v>2200005.25</v>
      </c>
      <c r="E620" s="4" t="s">
        <v>30</v>
      </c>
      <c r="F620" s="5">
        <v>2200005.25</v>
      </c>
      <c r="G620" s="6">
        <f>C620*D620</f>
        <v>2200005.25</v>
      </c>
      <c r="H620" s="7" t="s">
        <v>450</v>
      </c>
      <c r="I620" s="3" t="s">
        <v>721</v>
      </c>
      <c r="J620" s="2">
        <v>1</v>
      </c>
      <c r="K620" s="8">
        <v>44007</v>
      </c>
      <c r="L620" s="2" t="s">
        <v>997</v>
      </c>
      <c r="M620" s="2" t="s">
        <v>998</v>
      </c>
    </row>
    <row r="621" spans="1:13" x14ac:dyDescent="0.35">
      <c r="A621" s="2" t="s">
        <v>34</v>
      </c>
      <c r="B621" s="3" t="s">
        <v>996</v>
      </c>
      <c r="C621" s="2">
        <v>1</v>
      </c>
      <c r="D621" s="4">
        <v>2200005.25</v>
      </c>
      <c r="E621" s="4" t="s">
        <v>30</v>
      </c>
      <c r="F621" s="5">
        <v>2200005.25</v>
      </c>
      <c r="G621" s="6">
        <f>C621*D621</f>
        <v>2200005.25</v>
      </c>
      <c r="H621" s="3" t="s">
        <v>481</v>
      </c>
      <c r="I621" s="3" t="s">
        <v>603</v>
      </c>
      <c r="J621" s="2">
        <v>1</v>
      </c>
      <c r="K621" s="8">
        <v>44021</v>
      </c>
      <c r="L621" s="2" t="s">
        <v>1040</v>
      </c>
      <c r="M621" s="2" t="s">
        <v>998</v>
      </c>
    </row>
    <row r="622" spans="1:13" x14ac:dyDescent="0.35">
      <c r="A622" s="2" t="s">
        <v>66</v>
      </c>
      <c r="B622" s="3" t="s">
        <v>301</v>
      </c>
      <c r="C622" s="2">
        <v>1</v>
      </c>
      <c r="D622" s="4">
        <v>676635.51</v>
      </c>
      <c r="E622" s="4" t="s">
        <v>30</v>
      </c>
      <c r="F622" s="5">
        <v>676635.51</v>
      </c>
      <c r="G622" s="6">
        <f>C622*D622</f>
        <v>676635.51</v>
      </c>
      <c r="H622" s="7" t="s">
        <v>299</v>
      </c>
      <c r="I622" s="3" t="s">
        <v>210</v>
      </c>
      <c r="J622" s="2">
        <v>1</v>
      </c>
      <c r="K622" s="8">
        <v>43919</v>
      </c>
      <c r="L622" s="2" t="s">
        <v>300</v>
      </c>
      <c r="M622" s="2"/>
    </row>
    <row r="623" spans="1:13" x14ac:dyDescent="0.35">
      <c r="A623" s="2" t="s">
        <v>13</v>
      </c>
      <c r="B623" s="3" t="s">
        <v>301</v>
      </c>
      <c r="C623" s="2">
        <v>1</v>
      </c>
      <c r="D623" s="4">
        <v>1111214.96</v>
      </c>
      <c r="E623" s="4">
        <v>1189000.01</v>
      </c>
      <c r="F623" s="5">
        <v>1189000.01</v>
      </c>
      <c r="G623" s="6">
        <f>C623*D623</f>
        <v>1111214.96</v>
      </c>
      <c r="H623" s="3" t="s">
        <v>625</v>
      </c>
      <c r="I623" s="3" t="s">
        <v>626</v>
      </c>
      <c r="J623" s="2">
        <v>1</v>
      </c>
      <c r="K623" s="8">
        <v>43938</v>
      </c>
      <c r="L623" s="2" t="s">
        <v>627</v>
      </c>
      <c r="M623" s="2"/>
    </row>
    <row r="624" spans="1:13" x14ac:dyDescent="0.35">
      <c r="A624" s="2" t="s">
        <v>13</v>
      </c>
      <c r="B624" s="3" t="s">
        <v>301</v>
      </c>
      <c r="C624" s="2">
        <v>1</v>
      </c>
      <c r="D624" s="4">
        <v>1169000</v>
      </c>
      <c r="E624" s="4">
        <v>1169000</v>
      </c>
      <c r="F624" s="5">
        <v>1169000</v>
      </c>
      <c r="G624" s="6">
        <f>C624*D624</f>
        <v>1169000</v>
      </c>
      <c r="H624" s="7" t="s">
        <v>656</v>
      </c>
      <c r="I624" s="3" t="s">
        <v>210</v>
      </c>
      <c r="J624" s="2">
        <v>1</v>
      </c>
      <c r="K624" s="8">
        <v>43943</v>
      </c>
      <c r="L624" s="9" t="s">
        <v>657</v>
      </c>
      <c r="M624" s="2"/>
    </row>
    <row r="625" spans="1:13" x14ac:dyDescent="0.35">
      <c r="A625" s="2" t="s">
        <v>19</v>
      </c>
      <c r="B625" s="3" t="s">
        <v>301</v>
      </c>
      <c r="C625" s="2">
        <v>1</v>
      </c>
      <c r="D625" s="4">
        <v>747920</v>
      </c>
      <c r="E625" s="4" t="s">
        <v>30</v>
      </c>
      <c r="F625" s="5">
        <v>747920</v>
      </c>
      <c r="G625" s="6">
        <f>C625*D625</f>
        <v>747920</v>
      </c>
      <c r="H625" s="3" t="s">
        <v>865</v>
      </c>
      <c r="I625" s="3" t="s">
        <v>210</v>
      </c>
      <c r="J625" s="2">
        <v>1</v>
      </c>
      <c r="K625" s="8">
        <v>43978</v>
      </c>
      <c r="L625" s="2" t="s">
        <v>866</v>
      </c>
      <c r="M625" s="2"/>
    </row>
    <row r="626" spans="1:13" x14ac:dyDescent="0.35">
      <c r="A626" s="2" t="s">
        <v>1676</v>
      </c>
      <c r="B626" s="2" t="s">
        <v>301</v>
      </c>
      <c r="C626" s="2">
        <v>2</v>
      </c>
      <c r="D626" s="4">
        <v>980000</v>
      </c>
      <c r="E626" s="4"/>
      <c r="F626" s="4">
        <v>1960000</v>
      </c>
      <c r="G626" s="6">
        <f>C626*D626</f>
        <v>1960000</v>
      </c>
      <c r="H626" s="7" t="s">
        <v>284</v>
      </c>
      <c r="I626" s="3" t="s">
        <v>1147</v>
      </c>
      <c r="J626" s="2">
        <v>1</v>
      </c>
      <c r="K626" s="22">
        <v>44184</v>
      </c>
      <c r="L626" s="9" t="s">
        <v>1677</v>
      </c>
      <c r="M626" s="2"/>
    </row>
    <row r="627" spans="1:13" x14ac:dyDescent="0.35">
      <c r="A627" s="2" t="s">
        <v>19</v>
      </c>
      <c r="B627" s="3" t="s">
        <v>969</v>
      </c>
      <c r="C627" s="2">
        <v>1</v>
      </c>
      <c r="D627" s="4">
        <v>265104</v>
      </c>
      <c r="E627" s="4">
        <v>0</v>
      </c>
      <c r="F627" s="5">
        <v>265104</v>
      </c>
      <c r="G627" s="6">
        <f>C627*D627</f>
        <v>265104</v>
      </c>
      <c r="H627" s="7" t="s">
        <v>970</v>
      </c>
      <c r="I627" s="3" t="s">
        <v>171</v>
      </c>
      <c r="J627" s="2">
        <v>1</v>
      </c>
      <c r="K627" s="8">
        <v>44004</v>
      </c>
      <c r="L627" s="2" t="s">
        <v>971</v>
      </c>
      <c r="M627" s="2"/>
    </row>
    <row r="628" spans="1:13" x14ac:dyDescent="0.35">
      <c r="A628" s="2" t="s">
        <v>19</v>
      </c>
      <c r="B628" s="3" t="s">
        <v>417</v>
      </c>
      <c r="C628" s="2">
        <v>1</v>
      </c>
      <c r="D628" s="4">
        <f>E628</f>
        <v>322130.84000000003</v>
      </c>
      <c r="E628" s="4">
        <v>322130.84000000003</v>
      </c>
      <c r="F628" s="5">
        <v>419086.54</v>
      </c>
      <c r="G628" s="6">
        <f>C628*D628</f>
        <v>322130.84000000003</v>
      </c>
      <c r="H628" s="7" t="s">
        <v>418</v>
      </c>
      <c r="I628" s="3" t="s">
        <v>171</v>
      </c>
      <c r="J628" s="2">
        <v>2</v>
      </c>
      <c r="K628" s="8">
        <v>43927</v>
      </c>
      <c r="L628" s="2" t="s">
        <v>419</v>
      </c>
      <c r="M628" s="2"/>
    </row>
    <row r="629" spans="1:13" x14ac:dyDescent="0.35">
      <c r="A629" s="2" t="s">
        <v>19</v>
      </c>
      <c r="B629" s="3" t="s">
        <v>417</v>
      </c>
      <c r="C629" s="2">
        <v>1</v>
      </c>
      <c r="D629" s="4">
        <v>355775</v>
      </c>
      <c r="E629" s="4">
        <v>0</v>
      </c>
      <c r="F629" s="5">
        <v>355775</v>
      </c>
      <c r="G629" s="6">
        <f>C629*D629</f>
        <v>355775</v>
      </c>
      <c r="H629" s="3" t="s">
        <v>1045</v>
      </c>
      <c r="I629" s="3" t="s">
        <v>171</v>
      </c>
      <c r="J629" s="2">
        <v>1</v>
      </c>
      <c r="K629" s="8">
        <v>44022</v>
      </c>
      <c r="L629" s="2" t="s">
        <v>1046</v>
      </c>
      <c r="M629" s="2"/>
    </row>
    <row r="630" spans="1:13" x14ac:dyDescent="0.35">
      <c r="A630" s="2" t="s">
        <v>19</v>
      </c>
      <c r="B630" s="3" t="s">
        <v>270</v>
      </c>
      <c r="C630" s="2">
        <v>1</v>
      </c>
      <c r="D630" s="4">
        <v>750000</v>
      </c>
      <c r="E630" s="4" t="s">
        <v>30</v>
      </c>
      <c r="F630" s="5">
        <v>750000</v>
      </c>
      <c r="G630" s="6">
        <f>C630*D630</f>
        <v>750000</v>
      </c>
      <c r="H630" s="3" t="s">
        <v>138</v>
      </c>
      <c r="I630" s="3" t="s">
        <v>126</v>
      </c>
      <c r="J630" s="2">
        <v>1</v>
      </c>
      <c r="K630" s="8">
        <v>43917</v>
      </c>
      <c r="L630" s="9" t="s">
        <v>271</v>
      </c>
      <c r="M630" s="2"/>
    </row>
    <row r="631" spans="1:13" x14ac:dyDescent="0.35">
      <c r="A631" s="2" t="s">
        <v>66</v>
      </c>
      <c r="B631" s="3" t="s">
        <v>137</v>
      </c>
      <c r="C631" s="2">
        <v>2</v>
      </c>
      <c r="D631" s="4">
        <v>840000</v>
      </c>
      <c r="E631" s="4" t="s">
        <v>30</v>
      </c>
      <c r="F631" s="5">
        <v>1680000</v>
      </c>
      <c r="G631" s="6">
        <f>C631*D631</f>
        <v>1680000</v>
      </c>
      <c r="H631" s="7" t="s">
        <v>138</v>
      </c>
      <c r="I631" s="3" t="s">
        <v>126</v>
      </c>
      <c r="J631" s="2">
        <v>1</v>
      </c>
      <c r="K631" s="8">
        <v>43909</v>
      </c>
      <c r="L631" s="2" t="s">
        <v>139</v>
      </c>
      <c r="M631" s="2"/>
    </row>
    <row r="632" spans="1:13" x14ac:dyDescent="0.35">
      <c r="A632" s="2" t="s">
        <v>19</v>
      </c>
      <c r="B632" s="3" t="s">
        <v>137</v>
      </c>
      <c r="C632" s="2">
        <v>1</v>
      </c>
      <c r="D632" s="4">
        <f>E632</f>
        <v>760000</v>
      </c>
      <c r="E632" s="4">
        <v>760000</v>
      </c>
      <c r="F632" s="5">
        <v>760000</v>
      </c>
      <c r="G632" s="6">
        <f>C632*D632</f>
        <v>760000</v>
      </c>
      <c r="H632" s="7" t="s">
        <v>412</v>
      </c>
      <c r="I632" s="3" t="s">
        <v>413</v>
      </c>
      <c r="J632" s="2">
        <v>1</v>
      </c>
      <c r="K632" s="8">
        <v>43927</v>
      </c>
      <c r="L632" s="2" t="s">
        <v>414</v>
      </c>
      <c r="M632" s="2"/>
    </row>
    <row r="633" spans="1:13" x14ac:dyDescent="0.35">
      <c r="A633" s="2" t="s">
        <v>34</v>
      </c>
      <c r="B633" s="3" t="s">
        <v>137</v>
      </c>
      <c r="C633" s="2">
        <v>6</v>
      </c>
      <c r="D633" s="4">
        <v>700934.58</v>
      </c>
      <c r="E633" s="4" t="s">
        <v>30</v>
      </c>
      <c r="F633" s="5">
        <v>4500000</v>
      </c>
      <c r="G633" s="6">
        <f>C633*D633</f>
        <v>4205607.4799999995</v>
      </c>
      <c r="H633" s="7" t="s">
        <v>472</v>
      </c>
      <c r="I633" s="3" t="s">
        <v>381</v>
      </c>
      <c r="J633" s="2">
        <v>1</v>
      </c>
      <c r="K633" s="8">
        <v>43929</v>
      </c>
      <c r="L633" s="2" t="s">
        <v>478</v>
      </c>
      <c r="M633" s="2"/>
    </row>
    <row r="634" spans="1:13" x14ac:dyDescent="0.35">
      <c r="A634" s="2" t="s">
        <v>95</v>
      </c>
      <c r="B634" s="3" t="s">
        <v>137</v>
      </c>
      <c r="C634" s="2">
        <v>23</v>
      </c>
      <c r="D634" s="4">
        <v>750000</v>
      </c>
      <c r="E634" s="4" t="s">
        <v>30</v>
      </c>
      <c r="F634" s="15">
        <v>17250000</v>
      </c>
      <c r="G634" s="6">
        <f>C634*D634</f>
        <v>17250000</v>
      </c>
      <c r="H634" s="7" t="s">
        <v>532</v>
      </c>
      <c r="I634" s="3" t="s">
        <v>533</v>
      </c>
      <c r="J634" s="2">
        <v>1</v>
      </c>
      <c r="K634" s="8">
        <v>43931</v>
      </c>
      <c r="L634" s="9" t="s">
        <v>534</v>
      </c>
      <c r="M634" s="2"/>
    </row>
    <row r="635" spans="1:13" x14ac:dyDescent="0.35">
      <c r="A635" s="2" t="s">
        <v>34</v>
      </c>
      <c r="B635" s="3" t="s">
        <v>137</v>
      </c>
      <c r="C635" s="2">
        <v>4</v>
      </c>
      <c r="D635" s="4">
        <v>700934.58</v>
      </c>
      <c r="E635" s="4">
        <v>700934.58</v>
      </c>
      <c r="F635" s="5">
        <v>2803738.32</v>
      </c>
      <c r="G635" s="6">
        <f>C635*D635</f>
        <v>2803738.32</v>
      </c>
      <c r="H635" s="3" t="s">
        <v>545</v>
      </c>
      <c r="I635" s="3" t="s">
        <v>381</v>
      </c>
      <c r="J635" s="2">
        <v>2</v>
      </c>
      <c r="K635" s="8">
        <v>43934</v>
      </c>
      <c r="L635" s="2" t="s">
        <v>546</v>
      </c>
      <c r="M635" s="2"/>
    </row>
    <row r="636" spans="1:13" x14ac:dyDescent="0.35">
      <c r="A636" s="2" t="s">
        <v>95</v>
      </c>
      <c r="B636" s="3" t="s">
        <v>137</v>
      </c>
      <c r="C636" s="2">
        <v>10</v>
      </c>
      <c r="D636" s="4">
        <v>700934.58</v>
      </c>
      <c r="E636" s="4" t="s">
        <v>30</v>
      </c>
      <c r="F636" s="5">
        <v>7009345.7999999998</v>
      </c>
      <c r="G636" s="6">
        <f>C636*D636</f>
        <v>7009345.7999999998</v>
      </c>
      <c r="H636" s="7" t="s">
        <v>535</v>
      </c>
      <c r="I636" s="3" t="s">
        <v>381</v>
      </c>
      <c r="J636" s="2">
        <v>1</v>
      </c>
      <c r="K636" s="8">
        <v>43935</v>
      </c>
      <c r="L636" s="9" t="s">
        <v>553</v>
      </c>
      <c r="M636" s="2"/>
    </row>
    <row r="637" spans="1:13" x14ac:dyDescent="0.35">
      <c r="A637" s="2" t="s">
        <v>66</v>
      </c>
      <c r="B637" s="3" t="s">
        <v>137</v>
      </c>
      <c r="C637" s="2">
        <v>2</v>
      </c>
      <c r="D637" s="4">
        <v>750000</v>
      </c>
      <c r="E637" s="4" t="s">
        <v>30</v>
      </c>
      <c r="F637" s="5">
        <v>1500000</v>
      </c>
      <c r="G637" s="6">
        <f>C637*D637</f>
        <v>1500000</v>
      </c>
      <c r="H637" s="7" t="s">
        <v>472</v>
      </c>
      <c r="I637" s="3" t="s">
        <v>126</v>
      </c>
      <c r="J637" s="2">
        <v>1</v>
      </c>
      <c r="K637" s="8">
        <v>44000</v>
      </c>
      <c r="L637" s="2" t="s">
        <v>965</v>
      </c>
      <c r="M637" s="2"/>
    </row>
    <row r="638" spans="1:13" x14ac:dyDescent="0.35">
      <c r="A638" s="2" t="s">
        <v>19</v>
      </c>
      <c r="B638" s="3" t="s">
        <v>137</v>
      </c>
      <c r="C638" s="2">
        <v>2</v>
      </c>
      <c r="D638" s="4">
        <v>864000</v>
      </c>
      <c r="E638" s="4" t="s">
        <v>30</v>
      </c>
      <c r="F638" s="5">
        <v>864000</v>
      </c>
      <c r="G638" s="6">
        <f>C638*D638</f>
        <v>1728000</v>
      </c>
      <c r="H638" s="7" t="s">
        <v>1075</v>
      </c>
      <c r="I638" s="3" t="s">
        <v>533</v>
      </c>
      <c r="J638" s="2">
        <v>2</v>
      </c>
      <c r="K638" s="8">
        <v>44027</v>
      </c>
      <c r="L638" s="2" t="s">
        <v>1076</v>
      </c>
      <c r="M638" s="2"/>
    </row>
    <row r="639" spans="1:13" x14ac:dyDescent="0.35">
      <c r="A639" s="2" t="s">
        <v>19</v>
      </c>
      <c r="B639" s="3" t="s">
        <v>169</v>
      </c>
      <c r="C639" s="2">
        <v>1</v>
      </c>
      <c r="D639" s="4">
        <v>305669.15999999997</v>
      </c>
      <c r="E639" s="15">
        <v>327066</v>
      </c>
      <c r="F639" s="18">
        <v>327066</v>
      </c>
      <c r="G639" s="6">
        <f>C639*D639</f>
        <v>305669.15999999997</v>
      </c>
      <c r="H639" s="7" t="s">
        <v>170</v>
      </c>
      <c r="I639" s="3" t="s">
        <v>171</v>
      </c>
      <c r="J639" s="2">
        <v>1</v>
      </c>
      <c r="K639" s="8">
        <v>43910</v>
      </c>
      <c r="L639" s="2" t="s">
        <v>172</v>
      </c>
      <c r="M639" s="3" t="s">
        <v>173</v>
      </c>
    </row>
    <row r="640" spans="1:13" x14ac:dyDescent="0.35">
      <c r="A640" s="2" t="s">
        <v>13</v>
      </c>
      <c r="B640" s="3" t="s">
        <v>169</v>
      </c>
      <c r="C640" s="2">
        <v>2</v>
      </c>
      <c r="D640" s="4">
        <v>554800</v>
      </c>
      <c r="E640" s="4">
        <v>554800</v>
      </c>
      <c r="F640" s="5">
        <v>1109600</v>
      </c>
      <c r="G640" s="6">
        <f>C640*D640</f>
        <v>1109600</v>
      </c>
      <c r="H640" s="3" t="s">
        <v>885</v>
      </c>
      <c r="I640" s="3" t="s">
        <v>45</v>
      </c>
      <c r="J640" s="2">
        <v>1</v>
      </c>
      <c r="K640" s="8">
        <v>43980</v>
      </c>
      <c r="L640" s="2" t="s">
        <v>886</v>
      </c>
      <c r="M640" s="3" t="s">
        <v>887</v>
      </c>
    </row>
    <row r="641" spans="1:13" x14ac:dyDescent="0.35">
      <c r="A641" s="2" t="s">
        <v>19</v>
      </c>
      <c r="B641" s="3" t="s">
        <v>169</v>
      </c>
      <c r="C641" s="2">
        <v>1</v>
      </c>
      <c r="D641" s="4">
        <v>490617</v>
      </c>
      <c r="E641" s="4" t="s">
        <v>30</v>
      </c>
      <c r="F641" s="5">
        <v>490617</v>
      </c>
      <c r="G641" s="6">
        <f>C641*D641</f>
        <v>490617</v>
      </c>
      <c r="H641" s="3" t="s">
        <v>1146</v>
      </c>
      <c r="I641" s="3" t="s">
        <v>1147</v>
      </c>
      <c r="J641" s="2">
        <v>1</v>
      </c>
      <c r="K641" s="8">
        <v>44053</v>
      </c>
      <c r="L641" s="2" t="s">
        <v>1148</v>
      </c>
      <c r="M641" s="3" t="s">
        <v>1149</v>
      </c>
    </row>
    <row r="642" spans="1:13" x14ac:dyDescent="0.35">
      <c r="A642" s="2" t="s">
        <v>1431</v>
      </c>
      <c r="B642" s="3" t="s">
        <v>169</v>
      </c>
      <c r="C642" s="2">
        <v>1</v>
      </c>
      <c r="D642" s="4">
        <v>343900</v>
      </c>
      <c r="E642" s="4"/>
      <c r="F642" s="4">
        <v>343900</v>
      </c>
      <c r="G642" s="6">
        <f>C642*D642</f>
        <v>343900</v>
      </c>
      <c r="H642" s="2" t="s">
        <v>1432</v>
      </c>
      <c r="I642" s="3" t="s">
        <v>171</v>
      </c>
      <c r="J642" s="2"/>
      <c r="K642" s="22">
        <v>44138</v>
      </c>
      <c r="L642" s="9" t="s">
        <v>1433</v>
      </c>
      <c r="M642" s="2"/>
    </row>
    <row r="643" spans="1:13" x14ac:dyDescent="0.35">
      <c r="A643" s="2" t="s">
        <v>1436</v>
      </c>
      <c r="B643" s="3" t="s">
        <v>169</v>
      </c>
      <c r="C643" s="2">
        <v>1</v>
      </c>
      <c r="D643" s="4">
        <v>355755</v>
      </c>
      <c r="E643" s="4"/>
      <c r="F643" s="4">
        <v>355755</v>
      </c>
      <c r="G643" s="6">
        <f>C643*D643</f>
        <v>355755</v>
      </c>
      <c r="H643" s="2" t="s">
        <v>1437</v>
      </c>
      <c r="I643" s="3" t="s">
        <v>171</v>
      </c>
      <c r="J643" s="2">
        <v>1</v>
      </c>
      <c r="K643" s="22">
        <v>44139</v>
      </c>
      <c r="L643" s="9" t="s">
        <v>1438</v>
      </c>
      <c r="M643" s="2"/>
    </row>
    <row r="644" spans="1:13" x14ac:dyDescent="0.35">
      <c r="A644" s="2" t="s">
        <v>1607</v>
      </c>
      <c r="B644" s="3" t="s">
        <v>169</v>
      </c>
      <c r="C644" s="2">
        <v>1</v>
      </c>
      <c r="D644" s="4">
        <v>500000</v>
      </c>
      <c r="E644" s="4"/>
      <c r="F644" s="4">
        <v>500000</v>
      </c>
      <c r="G644" s="6">
        <f>C644*D644</f>
        <v>500000</v>
      </c>
      <c r="H644" s="3" t="s">
        <v>322</v>
      </c>
      <c r="I644" s="3" t="s">
        <v>85</v>
      </c>
      <c r="J644" s="2">
        <v>1</v>
      </c>
      <c r="K644" s="22">
        <v>44172</v>
      </c>
      <c r="L644" s="9" t="s">
        <v>1608</v>
      </c>
      <c r="M644" s="2"/>
    </row>
    <row r="645" spans="1:13" x14ac:dyDescent="0.35">
      <c r="A645" s="2" t="s">
        <v>19</v>
      </c>
      <c r="B645" s="3" t="s">
        <v>1120</v>
      </c>
      <c r="C645" s="2">
        <v>1</v>
      </c>
      <c r="D645" s="4">
        <v>214827</v>
      </c>
      <c r="E645" s="4" t="s">
        <v>30</v>
      </c>
      <c r="F645" s="5">
        <v>214827</v>
      </c>
      <c r="G645" s="6">
        <f>C645*D645</f>
        <v>214827</v>
      </c>
      <c r="H645" s="3" t="s">
        <v>572</v>
      </c>
      <c r="I645" s="3" t="s">
        <v>171</v>
      </c>
      <c r="J645" s="5">
        <v>1</v>
      </c>
      <c r="K645" s="8">
        <v>44043</v>
      </c>
      <c r="L645" s="2" t="s">
        <v>1121</v>
      </c>
      <c r="M645" s="2"/>
    </row>
    <row r="646" spans="1:13" x14ac:dyDescent="0.35">
      <c r="A646" s="2" t="s">
        <v>1564</v>
      </c>
      <c r="B646" s="3" t="s">
        <v>1120</v>
      </c>
      <c r="C646" s="2">
        <v>1</v>
      </c>
      <c r="D646" s="4">
        <v>232150</v>
      </c>
      <c r="E646" s="4"/>
      <c r="F646" s="4">
        <v>232150</v>
      </c>
      <c r="G646" s="6">
        <f>C646*D646</f>
        <v>232150</v>
      </c>
      <c r="H646" s="2" t="s">
        <v>1565</v>
      </c>
      <c r="I646" s="3" t="s">
        <v>85</v>
      </c>
      <c r="J646" s="2"/>
      <c r="K646" s="22">
        <v>44162</v>
      </c>
      <c r="L646" s="9" t="s">
        <v>1566</v>
      </c>
      <c r="M646" s="2"/>
    </row>
    <row r="647" spans="1:13" x14ac:dyDescent="0.35">
      <c r="A647" s="2" t="s">
        <v>1224</v>
      </c>
      <c r="B647" s="3" t="s">
        <v>1120</v>
      </c>
      <c r="C647" s="2">
        <v>3</v>
      </c>
      <c r="D647" s="4">
        <v>265000</v>
      </c>
      <c r="E647" s="4"/>
      <c r="F647" s="4">
        <v>795000</v>
      </c>
      <c r="G647" s="6">
        <f>C647*D647</f>
        <v>795000</v>
      </c>
      <c r="H647" s="7" t="s">
        <v>976</v>
      </c>
      <c r="I647" s="3" t="s">
        <v>123</v>
      </c>
      <c r="J647" s="2">
        <v>1</v>
      </c>
      <c r="K647" s="22">
        <v>44176</v>
      </c>
      <c r="L647" s="9" t="s">
        <v>1628</v>
      </c>
      <c r="M647" s="2"/>
    </row>
    <row r="648" spans="1:13" x14ac:dyDescent="0.35">
      <c r="A648" s="2" t="s">
        <v>1634</v>
      </c>
      <c r="B648" s="3" t="s">
        <v>1120</v>
      </c>
      <c r="C648" s="2">
        <v>2</v>
      </c>
      <c r="D648" s="4">
        <v>232150</v>
      </c>
      <c r="E648" s="4"/>
      <c r="F648" s="4">
        <v>464300</v>
      </c>
      <c r="G648" s="6">
        <f>C648*D648</f>
        <v>464300</v>
      </c>
      <c r="H648" s="3" t="s">
        <v>1106</v>
      </c>
      <c r="I648" s="3" t="s">
        <v>171</v>
      </c>
      <c r="J648" s="2">
        <v>1</v>
      </c>
      <c r="K648" s="22">
        <v>44176</v>
      </c>
      <c r="L648" s="9" t="s">
        <v>1635</v>
      </c>
      <c r="M648" s="2"/>
    </row>
    <row r="649" spans="1:13" x14ac:dyDescent="0.35">
      <c r="A649" s="2" t="s">
        <v>1564</v>
      </c>
      <c r="B649" s="3" t="s">
        <v>1120</v>
      </c>
      <c r="C649" s="2">
        <v>2</v>
      </c>
      <c r="D649" s="4">
        <v>232150</v>
      </c>
      <c r="E649" s="4"/>
      <c r="F649" s="4">
        <v>464300</v>
      </c>
      <c r="G649" s="6">
        <f>C649*D649</f>
        <v>464300</v>
      </c>
      <c r="H649" s="2" t="s">
        <v>1565</v>
      </c>
      <c r="I649" s="3" t="s">
        <v>85</v>
      </c>
      <c r="J649" s="2"/>
      <c r="K649" s="22">
        <v>44180</v>
      </c>
      <c r="L649" s="9" t="s">
        <v>1653</v>
      </c>
      <c r="M649" s="2"/>
    </row>
    <row r="650" spans="1:13" x14ac:dyDescent="0.35">
      <c r="A650" s="2" t="s">
        <v>1678</v>
      </c>
      <c r="B650" s="3" t="s">
        <v>1120</v>
      </c>
      <c r="C650" s="2">
        <v>1</v>
      </c>
      <c r="D650" s="4">
        <v>239065</v>
      </c>
      <c r="E650" s="4"/>
      <c r="F650" s="23">
        <v>239065</v>
      </c>
      <c r="G650" s="6">
        <f>C650*D650</f>
        <v>239065</v>
      </c>
      <c r="H650" s="24" t="s">
        <v>1402</v>
      </c>
      <c r="I650" s="3" t="s">
        <v>171</v>
      </c>
      <c r="J650" s="2"/>
      <c r="K650" s="25">
        <v>44186</v>
      </c>
      <c r="L650" s="9" t="s">
        <v>1679</v>
      </c>
      <c r="M650" s="2"/>
    </row>
    <row r="651" spans="1:13" x14ac:dyDescent="0.35">
      <c r="A651" s="2" t="s">
        <v>1400</v>
      </c>
      <c r="B651" s="2" t="s">
        <v>1401</v>
      </c>
      <c r="C651" s="2">
        <v>1</v>
      </c>
      <c r="D651" s="4">
        <v>279584</v>
      </c>
      <c r="E651" s="4"/>
      <c r="F651" s="4">
        <v>279584</v>
      </c>
      <c r="G651" s="6">
        <f>C651*D651</f>
        <v>279584</v>
      </c>
      <c r="H651" s="2" t="s">
        <v>1402</v>
      </c>
      <c r="I651" s="3" t="s">
        <v>171</v>
      </c>
      <c r="J651" s="2">
        <v>1</v>
      </c>
      <c r="K651" s="22">
        <v>44132</v>
      </c>
      <c r="L651" s="9" t="s">
        <v>1403</v>
      </c>
      <c r="M651" s="2"/>
    </row>
    <row r="652" spans="1:13" x14ac:dyDescent="0.35">
      <c r="A652" s="2" t="s">
        <v>1510</v>
      </c>
      <c r="B652" s="2" t="s">
        <v>1401</v>
      </c>
      <c r="C652" s="2">
        <v>1</v>
      </c>
      <c r="D652" s="4">
        <v>279584</v>
      </c>
      <c r="E652" s="4"/>
      <c r="F652" s="4">
        <v>279584</v>
      </c>
      <c r="G652" s="6">
        <f>C652*D652</f>
        <v>279584</v>
      </c>
      <c r="H652" s="2" t="s">
        <v>1511</v>
      </c>
      <c r="I652" s="3" t="s">
        <v>171</v>
      </c>
      <c r="J652" s="2">
        <v>1</v>
      </c>
      <c r="K652" s="22">
        <v>44152</v>
      </c>
      <c r="L652" s="9" t="s">
        <v>1512</v>
      </c>
      <c r="M652" s="2"/>
    </row>
    <row r="653" spans="1:13" x14ac:dyDescent="0.35">
      <c r="A653" s="2" t="s">
        <v>1535</v>
      </c>
      <c r="B653" s="2" t="s">
        <v>1401</v>
      </c>
      <c r="C653" s="2">
        <v>1</v>
      </c>
      <c r="D653" s="4">
        <v>279584</v>
      </c>
      <c r="E653" s="4"/>
      <c r="F653" s="4">
        <v>279584</v>
      </c>
      <c r="G653" s="6">
        <f>C653*D653</f>
        <v>279584</v>
      </c>
      <c r="H653" s="2" t="s">
        <v>1536</v>
      </c>
      <c r="I653" s="3" t="s">
        <v>171</v>
      </c>
      <c r="J653" s="2">
        <v>1</v>
      </c>
      <c r="K653" s="22">
        <v>44158</v>
      </c>
      <c r="L653" s="9" t="s">
        <v>1537</v>
      </c>
      <c r="M653" s="2"/>
    </row>
    <row r="654" spans="1:13" x14ac:dyDescent="0.35">
      <c r="A654" s="2" t="s">
        <v>1609</v>
      </c>
      <c r="B654" s="2" t="s">
        <v>1401</v>
      </c>
      <c r="C654" s="2">
        <v>2</v>
      </c>
      <c r="D654" s="4">
        <v>287930</v>
      </c>
      <c r="E654" s="4"/>
      <c r="F654" s="4">
        <v>575860</v>
      </c>
      <c r="G654" s="6">
        <f>C654*D654</f>
        <v>575860</v>
      </c>
      <c r="H654" s="2" t="s">
        <v>1610</v>
      </c>
      <c r="I654" s="3" t="s">
        <v>171</v>
      </c>
      <c r="J654" s="2">
        <v>1</v>
      </c>
      <c r="K654" s="22">
        <v>44173</v>
      </c>
      <c r="L654" s="9" t="s">
        <v>1611</v>
      </c>
      <c r="M654" s="2"/>
    </row>
    <row r="655" spans="1:13" x14ac:dyDescent="0.35">
      <c r="A655" s="2" t="s">
        <v>1277</v>
      </c>
      <c r="B655" s="2" t="s">
        <v>1649</v>
      </c>
      <c r="C655" s="2">
        <v>1</v>
      </c>
      <c r="D655" s="4">
        <v>135300</v>
      </c>
      <c r="E655" s="4"/>
      <c r="F655" s="4">
        <v>135300</v>
      </c>
      <c r="G655" s="6">
        <f>C655*D655</f>
        <v>135300</v>
      </c>
      <c r="H655" s="2" t="s">
        <v>1650</v>
      </c>
      <c r="I655" s="2" t="s">
        <v>1651</v>
      </c>
      <c r="J655" s="2"/>
      <c r="K655" s="22">
        <v>44180</v>
      </c>
      <c r="L655" s="9" t="s">
        <v>1652</v>
      </c>
      <c r="M655" s="2"/>
    </row>
    <row r="656" spans="1:13" x14ac:dyDescent="0.35">
      <c r="A656" s="2" t="s">
        <v>95</v>
      </c>
      <c r="B656" s="3" t="s">
        <v>100</v>
      </c>
      <c r="C656" s="2">
        <v>2</v>
      </c>
      <c r="D656" s="4">
        <v>1876100</v>
      </c>
      <c r="E656" s="4">
        <v>2007427</v>
      </c>
      <c r="F656" s="5">
        <v>4014854</v>
      </c>
      <c r="G656" s="6">
        <f>F656</f>
        <v>4014854</v>
      </c>
      <c r="H656" s="7" t="s">
        <v>97</v>
      </c>
      <c r="I656" s="3" t="s">
        <v>98</v>
      </c>
      <c r="J656" s="2">
        <v>2</v>
      </c>
      <c r="K656" s="8">
        <v>43903</v>
      </c>
      <c r="L656" s="2" t="s">
        <v>99</v>
      </c>
      <c r="M656" s="2"/>
    </row>
    <row r="657" spans="1:13" x14ac:dyDescent="0.35">
      <c r="A657" s="2" t="s">
        <v>19</v>
      </c>
      <c r="B657" s="3" t="s">
        <v>239</v>
      </c>
      <c r="C657" s="2">
        <v>1</v>
      </c>
      <c r="D657" s="4">
        <v>158000</v>
      </c>
      <c r="E657" s="4">
        <v>0</v>
      </c>
      <c r="F657" s="5">
        <v>158000</v>
      </c>
      <c r="G657" s="6">
        <f>C657*D657</f>
        <v>158000</v>
      </c>
      <c r="H657" s="7" t="s">
        <v>240</v>
      </c>
      <c r="I657" s="3" t="s">
        <v>241</v>
      </c>
      <c r="J657" s="2">
        <v>1</v>
      </c>
      <c r="K657" s="8">
        <v>43915</v>
      </c>
      <c r="L657" s="2" t="s">
        <v>242</v>
      </c>
      <c r="M657" s="2"/>
    </row>
    <row r="658" spans="1:13" x14ac:dyDescent="0.35">
      <c r="A658" s="2" t="s">
        <v>19</v>
      </c>
      <c r="B658" s="3" t="s">
        <v>212</v>
      </c>
      <c r="C658" s="2">
        <v>1</v>
      </c>
      <c r="D658" s="4">
        <v>153450</v>
      </c>
      <c r="E658" s="4">
        <v>0</v>
      </c>
      <c r="F658" s="5">
        <v>153450</v>
      </c>
      <c r="G658" s="6">
        <f>C658*D658</f>
        <v>153450</v>
      </c>
      <c r="H658" s="7" t="s">
        <v>213</v>
      </c>
      <c r="I658" s="3" t="s">
        <v>214</v>
      </c>
      <c r="J658" s="5">
        <v>1</v>
      </c>
      <c r="K658" s="8">
        <v>43914</v>
      </c>
      <c r="L658" s="9" t="s">
        <v>215</v>
      </c>
      <c r="M658" s="2"/>
    </row>
    <row r="659" spans="1:13" x14ac:dyDescent="0.35">
      <c r="A659" s="2" t="s">
        <v>19</v>
      </c>
      <c r="B659" s="3" t="s">
        <v>212</v>
      </c>
      <c r="C659" s="2">
        <v>1</v>
      </c>
      <c r="D659" s="4">
        <v>159000</v>
      </c>
      <c r="E659" s="4">
        <v>0</v>
      </c>
      <c r="F659" s="5">
        <v>159000</v>
      </c>
      <c r="G659" s="6">
        <f>C659*D659</f>
        <v>159000</v>
      </c>
      <c r="H659" s="7" t="s">
        <v>240</v>
      </c>
      <c r="I659" s="3" t="s">
        <v>241</v>
      </c>
      <c r="J659" s="2">
        <v>1</v>
      </c>
      <c r="K659" s="8">
        <v>43915</v>
      </c>
      <c r="L659" s="2" t="s">
        <v>242</v>
      </c>
      <c r="M659" s="2"/>
    </row>
    <row r="660" spans="1:13" x14ac:dyDescent="0.35">
      <c r="A660" s="2" t="s">
        <v>19</v>
      </c>
      <c r="B660" s="3" t="s">
        <v>202</v>
      </c>
      <c r="C660" s="2">
        <v>1</v>
      </c>
      <c r="D660" s="4">
        <v>372897.2</v>
      </c>
      <c r="E660" s="4" t="s">
        <v>30</v>
      </c>
      <c r="F660" s="5">
        <v>372897.2</v>
      </c>
      <c r="G660" s="6">
        <f>C660*D660</f>
        <v>372897.2</v>
      </c>
      <c r="H660" s="7" t="s">
        <v>203</v>
      </c>
      <c r="I660" s="3" t="s">
        <v>204</v>
      </c>
      <c r="J660" s="2">
        <v>1</v>
      </c>
      <c r="K660" s="8">
        <v>43913</v>
      </c>
      <c r="L660" s="2" t="s">
        <v>205</v>
      </c>
      <c r="M660" s="2"/>
    </row>
    <row r="661" spans="1:13" x14ac:dyDescent="0.35">
      <c r="A661" s="2" t="s">
        <v>19</v>
      </c>
      <c r="B661" s="3" t="s">
        <v>224</v>
      </c>
      <c r="C661" s="2">
        <v>1</v>
      </c>
      <c r="D661" s="4">
        <v>350000</v>
      </c>
      <c r="E661" s="4">
        <v>0</v>
      </c>
      <c r="F661" s="5">
        <v>350000</v>
      </c>
      <c r="G661" s="6">
        <f>C661*D661</f>
        <v>350000</v>
      </c>
      <c r="H661" s="3" t="s">
        <v>225</v>
      </c>
      <c r="I661" s="3" t="s">
        <v>226</v>
      </c>
      <c r="J661" s="2">
        <v>1</v>
      </c>
      <c r="K661" s="8">
        <v>43914</v>
      </c>
      <c r="L661" s="2" t="s">
        <v>227</v>
      </c>
      <c r="M661" s="2"/>
    </row>
    <row r="662" spans="1:13" x14ac:dyDescent="0.35">
      <c r="A662" s="2" t="s">
        <v>1541</v>
      </c>
      <c r="B662" s="3" t="s">
        <v>224</v>
      </c>
      <c r="C662" s="2">
        <v>1</v>
      </c>
      <c r="D662" s="4">
        <v>600000</v>
      </c>
      <c r="E662" s="4"/>
      <c r="F662" s="4">
        <v>600000</v>
      </c>
      <c r="G662" s="6">
        <f>C662*D662</f>
        <v>600000</v>
      </c>
      <c r="H662" s="2" t="s">
        <v>1542</v>
      </c>
      <c r="I662" s="2" t="s">
        <v>1543</v>
      </c>
      <c r="J662" s="2"/>
      <c r="K662" s="22">
        <v>44158</v>
      </c>
      <c r="L662" s="9" t="s">
        <v>1544</v>
      </c>
      <c r="M662" s="2"/>
    </row>
    <row r="663" spans="1:13" x14ac:dyDescent="0.35">
      <c r="A663" s="2" t="s">
        <v>19</v>
      </c>
      <c r="B663" s="3" t="s">
        <v>101</v>
      </c>
      <c r="C663" s="2">
        <v>1</v>
      </c>
      <c r="D663" s="4">
        <v>363551.4</v>
      </c>
      <c r="E663" s="4">
        <v>389000</v>
      </c>
      <c r="F663" s="5">
        <v>389000</v>
      </c>
      <c r="G663" s="6">
        <f>F663</f>
        <v>389000</v>
      </c>
      <c r="H663" s="3" t="s">
        <v>102</v>
      </c>
      <c r="I663" s="3" t="s">
        <v>103</v>
      </c>
      <c r="J663" s="2">
        <v>2</v>
      </c>
      <c r="K663" s="8">
        <v>43903</v>
      </c>
      <c r="L663" s="2" t="s">
        <v>104</v>
      </c>
      <c r="M663" s="2"/>
    </row>
    <row r="664" spans="1:13" x14ac:dyDescent="0.35">
      <c r="A664" s="2" t="s">
        <v>19</v>
      </c>
      <c r="B664" s="3" t="s">
        <v>101</v>
      </c>
      <c r="C664" s="2">
        <v>1</v>
      </c>
      <c r="D664" s="4">
        <v>298130.84000000003</v>
      </c>
      <c r="E664" s="4">
        <v>319000</v>
      </c>
      <c r="F664" s="5">
        <v>319000</v>
      </c>
      <c r="G664" s="6">
        <f>C664*D664</f>
        <v>298130.84000000003</v>
      </c>
      <c r="H664" s="3" t="s">
        <v>309</v>
      </c>
      <c r="I664" s="3" t="s">
        <v>103</v>
      </c>
      <c r="J664" s="2">
        <v>2</v>
      </c>
      <c r="K664" s="8">
        <v>43920</v>
      </c>
      <c r="L664" s="2" t="s">
        <v>310</v>
      </c>
      <c r="M664" s="2"/>
    </row>
    <row r="665" spans="1:13" x14ac:dyDescent="0.35">
      <c r="A665" s="2" t="s">
        <v>19</v>
      </c>
      <c r="B665" s="3" t="s">
        <v>101</v>
      </c>
      <c r="C665" s="2">
        <v>1</v>
      </c>
      <c r="D665" s="4">
        <v>349000</v>
      </c>
      <c r="E665" s="4" t="s">
        <v>30</v>
      </c>
      <c r="F665" s="5">
        <v>349000</v>
      </c>
      <c r="G665" s="6">
        <f>C665*D665</f>
        <v>349000</v>
      </c>
      <c r="H665" s="19" t="s">
        <v>314</v>
      </c>
      <c r="I665" s="3" t="s">
        <v>315</v>
      </c>
      <c r="J665" s="2">
        <v>2</v>
      </c>
      <c r="K665" s="8">
        <v>43920</v>
      </c>
      <c r="L665" s="2" t="s">
        <v>316</v>
      </c>
      <c r="M665" s="2"/>
    </row>
    <row r="666" spans="1:13" x14ac:dyDescent="0.35">
      <c r="A666" s="2" t="s">
        <v>19</v>
      </c>
      <c r="B666" s="3" t="s">
        <v>101</v>
      </c>
      <c r="C666" s="2">
        <v>1</v>
      </c>
      <c r="D666" s="4">
        <v>299065.42</v>
      </c>
      <c r="E666" s="4">
        <v>320000</v>
      </c>
      <c r="F666" s="5">
        <v>320000</v>
      </c>
      <c r="G666" s="6">
        <f>C666*D666</f>
        <v>299065.42</v>
      </c>
      <c r="H666" s="7" t="s">
        <v>557</v>
      </c>
      <c r="I666" s="3" t="s">
        <v>103</v>
      </c>
      <c r="J666" s="2">
        <v>1</v>
      </c>
      <c r="K666" s="8">
        <v>43935</v>
      </c>
      <c r="L666" s="2" t="s">
        <v>558</v>
      </c>
      <c r="M666" s="2"/>
    </row>
    <row r="667" spans="1:13" x14ac:dyDescent="0.35">
      <c r="A667" s="2" t="s">
        <v>19</v>
      </c>
      <c r="B667" s="3" t="s">
        <v>101</v>
      </c>
      <c r="C667" s="2">
        <v>1</v>
      </c>
      <c r="D667" s="4">
        <v>355140.19</v>
      </c>
      <c r="E667" s="4" t="s">
        <v>30</v>
      </c>
      <c r="F667" s="5">
        <v>355140.19</v>
      </c>
      <c r="G667" s="6">
        <f>C667*D667</f>
        <v>355140.19</v>
      </c>
      <c r="H667" s="3" t="s">
        <v>644</v>
      </c>
      <c r="I667" s="3" t="s">
        <v>645</v>
      </c>
      <c r="J667" s="2">
        <v>2</v>
      </c>
      <c r="K667" s="8">
        <v>43942</v>
      </c>
      <c r="L667" s="2" t="s">
        <v>646</v>
      </c>
      <c r="M667" s="2"/>
    </row>
    <row r="668" spans="1:13" x14ac:dyDescent="0.35">
      <c r="A668" s="2" t="s">
        <v>19</v>
      </c>
      <c r="B668" s="3" t="s">
        <v>101</v>
      </c>
      <c r="C668" s="2">
        <v>1</v>
      </c>
      <c r="D668" s="4">
        <v>320000</v>
      </c>
      <c r="E668" s="4">
        <v>0</v>
      </c>
      <c r="F668" s="5">
        <v>320000</v>
      </c>
      <c r="G668" s="6">
        <f>C668*D668</f>
        <v>320000</v>
      </c>
      <c r="H668" s="7" t="s">
        <v>116</v>
      </c>
      <c r="I668" s="3" t="s">
        <v>103</v>
      </c>
      <c r="J668" s="2">
        <v>1</v>
      </c>
      <c r="K668" s="8">
        <v>43955</v>
      </c>
      <c r="L668" s="2" t="s">
        <v>708</v>
      </c>
      <c r="M668" s="2"/>
    </row>
    <row r="669" spans="1:13" x14ac:dyDescent="0.35">
      <c r="A669" s="2" t="s">
        <v>19</v>
      </c>
      <c r="B669" s="3" t="s">
        <v>101</v>
      </c>
      <c r="C669" s="2">
        <v>1</v>
      </c>
      <c r="D669" s="4">
        <v>380000</v>
      </c>
      <c r="E669" s="4" t="s">
        <v>30</v>
      </c>
      <c r="F669" s="5">
        <v>380000</v>
      </c>
      <c r="G669" s="6">
        <f>C669*D669</f>
        <v>380000</v>
      </c>
      <c r="H669" s="7" t="s">
        <v>758</v>
      </c>
      <c r="I669" s="3" t="s">
        <v>759</v>
      </c>
      <c r="J669" s="2">
        <v>1</v>
      </c>
      <c r="K669" s="8">
        <v>43963</v>
      </c>
      <c r="L669" s="2" t="s">
        <v>760</v>
      </c>
      <c r="M669" s="2"/>
    </row>
    <row r="670" spans="1:13" x14ac:dyDescent="0.35">
      <c r="A670" s="2" t="s">
        <v>19</v>
      </c>
      <c r="B670" s="3" t="s">
        <v>101</v>
      </c>
      <c r="C670" s="2">
        <v>1</v>
      </c>
      <c r="D670" s="4">
        <v>320000</v>
      </c>
      <c r="E670" s="4">
        <v>0</v>
      </c>
      <c r="F670" s="5">
        <v>320000</v>
      </c>
      <c r="G670" s="6">
        <f>C670*D670</f>
        <v>320000</v>
      </c>
      <c r="H670" s="7" t="s">
        <v>779</v>
      </c>
      <c r="I670" s="3" t="s">
        <v>103</v>
      </c>
      <c r="J670" s="2">
        <v>1</v>
      </c>
      <c r="K670" s="8">
        <v>43969</v>
      </c>
      <c r="L670" s="2" t="s">
        <v>780</v>
      </c>
      <c r="M670" s="2"/>
    </row>
    <row r="671" spans="1:13" x14ac:dyDescent="0.35">
      <c r="A671" s="2" t="s">
        <v>19</v>
      </c>
      <c r="B671" s="3" t="s">
        <v>101</v>
      </c>
      <c r="C671" s="2">
        <v>1</v>
      </c>
      <c r="D671" s="4">
        <v>320000</v>
      </c>
      <c r="E671" s="4">
        <v>0</v>
      </c>
      <c r="F671" s="5">
        <v>320000</v>
      </c>
      <c r="G671" s="6">
        <f>C671*D671</f>
        <v>320000</v>
      </c>
      <c r="H671" s="3" t="s">
        <v>876</v>
      </c>
      <c r="I671" s="3" t="s">
        <v>103</v>
      </c>
      <c r="J671" s="2">
        <v>1</v>
      </c>
      <c r="K671" s="8">
        <v>43980</v>
      </c>
      <c r="L671" s="2" t="s">
        <v>877</v>
      </c>
      <c r="M671" s="2"/>
    </row>
    <row r="672" spans="1:13" x14ac:dyDescent="0.35">
      <c r="A672" s="2" t="s">
        <v>19</v>
      </c>
      <c r="B672" s="3" t="s">
        <v>101</v>
      </c>
      <c r="C672" s="2">
        <v>1</v>
      </c>
      <c r="D672" s="4">
        <v>320000</v>
      </c>
      <c r="E672" s="4">
        <v>0</v>
      </c>
      <c r="F672" s="5">
        <v>320000</v>
      </c>
      <c r="G672" s="6">
        <f>C672*D672</f>
        <v>320000</v>
      </c>
      <c r="H672" s="3" t="s">
        <v>346</v>
      </c>
      <c r="I672" s="3" t="s">
        <v>103</v>
      </c>
      <c r="J672" s="2">
        <v>1</v>
      </c>
      <c r="K672" s="8">
        <v>44006</v>
      </c>
      <c r="L672" s="9" t="s">
        <v>975</v>
      </c>
      <c r="M672" s="2"/>
    </row>
    <row r="673" spans="1:13" x14ac:dyDescent="0.35">
      <c r="A673" s="2" t="s">
        <v>19</v>
      </c>
      <c r="B673" s="3" t="s">
        <v>101</v>
      </c>
      <c r="C673" s="2">
        <v>1</v>
      </c>
      <c r="D673" s="4">
        <v>556000</v>
      </c>
      <c r="E673" s="4" t="s">
        <v>30</v>
      </c>
      <c r="F673" s="5">
        <v>556000</v>
      </c>
      <c r="G673" s="6">
        <f>C673*D673</f>
        <v>556000</v>
      </c>
      <c r="H673" s="3" t="s">
        <v>1090</v>
      </c>
      <c r="I673" s="3" t="s">
        <v>1091</v>
      </c>
      <c r="J673" s="2">
        <v>2</v>
      </c>
      <c r="K673" s="8">
        <v>44032</v>
      </c>
      <c r="L673" s="9" t="s">
        <v>1092</v>
      </c>
      <c r="M673" s="2"/>
    </row>
    <row r="674" spans="1:13" x14ac:dyDescent="0.35">
      <c r="A674" s="2" t="s">
        <v>1257</v>
      </c>
      <c r="B674" s="2" t="s">
        <v>1258</v>
      </c>
      <c r="C674" s="2">
        <v>1</v>
      </c>
      <c r="D674" s="4">
        <v>300000</v>
      </c>
      <c r="E674" s="4"/>
      <c r="F674" s="4">
        <v>300000</v>
      </c>
      <c r="G674" s="6">
        <f>C674*D674</f>
        <v>300000</v>
      </c>
      <c r="H674" s="3" t="s">
        <v>876</v>
      </c>
      <c r="I674" s="3" t="s">
        <v>103</v>
      </c>
      <c r="J674" s="2">
        <v>1</v>
      </c>
      <c r="K674" s="22">
        <v>44088</v>
      </c>
      <c r="L674" s="9" t="s">
        <v>1259</v>
      </c>
      <c r="M674" s="2"/>
    </row>
    <row r="675" spans="1:13" x14ac:dyDescent="0.35">
      <c r="A675" s="2" t="s">
        <v>1547</v>
      </c>
      <c r="B675" s="3" t="s">
        <v>101</v>
      </c>
      <c r="C675" s="2">
        <v>1</v>
      </c>
      <c r="D675" s="4">
        <v>320000</v>
      </c>
      <c r="E675" s="4"/>
      <c r="F675" s="4">
        <v>320000</v>
      </c>
      <c r="G675" s="6">
        <f>C675*D675</f>
        <v>320000</v>
      </c>
      <c r="H675" s="2" t="s">
        <v>1548</v>
      </c>
      <c r="I675" s="3" t="s">
        <v>103</v>
      </c>
      <c r="J675" s="2"/>
      <c r="K675" s="22">
        <v>44160</v>
      </c>
      <c r="L675" s="9" t="s">
        <v>1549</v>
      </c>
      <c r="M675" s="2"/>
    </row>
    <row r="676" spans="1:13" x14ac:dyDescent="0.35">
      <c r="A676" s="2" t="s">
        <v>1601</v>
      </c>
      <c r="B676" s="2" t="s">
        <v>1602</v>
      </c>
      <c r="C676" s="2">
        <v>2</v>
      </c>
      <c r="D676" s="4">
        <v>320000</v>
      </c>
      <c r="E676" s="4"/>
      <c r="F676" s="4">
        <v>640000</v>
      </c>
      <c r="G676" s="6">
        <f>C676*D676</f>
        <v>640000</v>
      </c>
      <c r="H676" s="7" t="s">
        <v>116</v>
      </c>
      <c r="I676" s="3" t="s">
        <v>103</v>
      </c>
      <c r="J676" s="2">
        <v>1</v>
      </c>
      <c r="K676" s="22">
        <v>44169</v>
      </c>
      <c r="L676" s="9" t="s">
        <v>1603</v>
      </c>
      <c r="M676" s="2"/>
    </row>
    <row r="677" spans="1:13" x14ac:dyDescent="0.35">
      <c r="A677" s="2" t="s">
        <v>13</v>
      </c>
      <c r="B677" s="2" t="s">
        <v>101</v>
      </c>
      <c r="C677" s="2">
        <v>2</v>
      </c>
      <c r="D677" s="4">
        <v>320000</v>
      </c>
      <c r="E677" s="4"/>
      <c r="F677" s="4">
        <v>640000</v>
      </c>
      <c r="G677" s="6">
        <f>C677*D677</f>
        <v>640000</v>
      </c>
      <c r="H677" s="2" t="s">
        <v>1624</v>
      </c>
      <c r="I677" s="3" t="s">
        <v>103</v>
      </c>
      <c r="J677" s="2"/>
      <c r="K677" s="22">
        <v>44175</v>
      </c>
      <c r="L677" s="9" t="s">
        <v>1625</v>
      </c>
      <c r="M677" s="2"/>
    </row>
    <row r="678" spans="1:13" x14ac:dyDescent="0.35">
      <c r="A678" s="2" t="s">
        <v>1714</v>
      </c>
      <c r="B678" s="3" t="s">
        <v>101</v>
      </c>
      <c r="C678" s="2">
        <v>1</v>
      </c>
      <c r="D678" s="4">
        <v>320000</v>
      </c>
      <c r="E678" s="4"/>
      <c r="F678" s="4">
        <v>320000</v>
      </c>
      <c r="G678" s="6">
        <f>C678*D678</f>
        <v>320000</v>
      </c>
      <c r="H678" s="2" t="s">
        <v>1263</v>
      </c>
      <c r="I678" s="3" t="s">
        <v>103</v>
      </c>
      <c r="J678" s="2"/>
      <c r="K678" s="22">
        <v>44194</v>
      </c>
      <c r="L678" s="9" t="s">
        <v>1715</v>
      </c>
      <c r="M678" s="2"/>
    </row>
    <row r="679" spans="1:13" x14ac:dyDescent="0.35">
      <c r="A679" s="2" t="s">
        <v>1224</v>
      </c>
      <c r="B679" s="3" t="s">
        <v>1538</v>
      </c>
      <c r="C679" s="2">
        <v>1</v>
      </c>
      <c r="D679" s="4">
        <v>256500</v>
      </c>
      <c r="E679" s="4"/>
      <c r="F679" s="4">
        <v>256500</v>
      </c>
      <c r="G679" s="6">
        <f>C679*D679</f>
        <v>256500</v>
      </c>
      <c r="H679" s="2" t="s">
        <v>1539</v>
      </c>
      <c r="I679" s="2" t="s">
        <v>1443</v>
      </c>
      <c r="J679" s="2">
        <v>1</v>
      </c>
      <c r="K679" s="22">
        <v>44158</v>
      </c>
      <c r="L679" s="9" t="s">
        <v>1540</v>
      </c>
      <c r="M679" s="2"/>
    </row>
    <row r="680" spans="1:13" x14ac:dyDescent="0.35">
      <c r="A680" s="2" t="s">
        <v>19</v>
      </c>
      <c r="B680" s="3" t="s">
        <v>166</v>
      </c>
      <c r="C680" s="2">
        <v>1</v>
      </c>
      <c r="D680" s="4">
        <v>231495.33</v>
      </c>
      <c r="E680" s="4">
        <v>247700</v>
      </c>
      <c r="F680" s="5">
        <v>247700</v>
      </c>
      <c r="G680" s="6">
        <f>C680*D680</f>
        <v>231495.33</v>
      </c>
      <c r="H680" s="7" t="s">
        <v>167</v>
      </c>
      <c r="I680" s="3" t="s">
        <v>21</v>
      </c>
      <c r="J680" s="5">
        <v>1</v>
      </c>
      <c r="K680" s="8">
        <v>43910</v>
      </c>
      <c r="L680" s="2" t="s">
        <v>168</v>
      </c>
      <c r="M680" s="2"/>
    </row>
    <row r="681" spans="1:13" x14ac:dyDescent="0.35">
      <c r="A681" s="2" t="s">
        <v>19</v>
      </c>
      <c r="B681" s="3" t="s">
        <v>30</v>
      </c>
      <c r="C681" s="2">
        <v>1</v>
      </c>
      <c r="D681" s="4">
        <v>73000</v>
      </c>
      <c r="E681" s="4" t="s">
        <v>30</v>
      </c>
      <c r="F681" s="5">
        <v>73000</v>
      </c>
      <c r="G681" s="6">
        <f>F681</f>
        <v>73000</v>
      </c>
      <c r="H681" s="7" t="s">
        <v>44</v>
      </c>
      <c r="I681" s="3" t="s">
        <v>45</v>
      </c>
      <c r="J681" s="5">
        <v>1</v>
      </c>
      <c r="K681" s="8">
        <v>43882</v>
      </c>
      <c r="L681" s="9" t="s">
        <v>46</v>
      </c>
      <c r="M681" s="2"/>
    </row>
    <row r="682" spans="1:13" x14ac:dyDescent="0.35">
      <c r="A682" s="2" t="s">
        <v>36</v>
      </c>
      <c r="B682" s="3" t="s">
        <v>30</v>
      </c>
      <c r="C682" s="2">
        <v>1</v>
      </c>
      <c r="D682" s="4">
        <f>E682</f>
        <v>98600.5</v>
      </c>
      <c r="E682" s="15">
        <v>98600.5</v>
      </c>
      <c r="F682" s="15">
        <v>98600.5</v>
      </c>
      <c r="G682" s="6">
        <f>C682*D682</f>
        <v>98600.5</v>
      </c>
      <c r="H682" s="3" t="s">
        <v>187</v>
      </c>
      <c r="I682" s="3" t="s">
        <v>21</v>
      </c>
      <c r="J682" s="5">
        <v>1</v>
      </c>
      <c r="K682" s="8">
        <v>43913</v>
      </c>
      <c r="L682" s="2" t="s">
        <v>188</v>
      </c>
      <c r="M682" s="2"/>
    </row>
    <row r="683" spans="1:13" x14ac:dyDescent="0.35">
      <c r="A683" s="2" t="s">
        <v>19</v>
      </c>
      <c r="B683" s="3" t="s">
        <v>30</v>
      </c>
      <c r="C683" s="2">
        <v>1</v>
      </c>
      <c r="D683" s="4">
        <f>E683</f>
        <v>370000</v>
      </c>
      <c r="E683" s="4">
        <v>370000</v>
      </c>
      <c r="F683" s="5">
        <v>370000</v>
      </c>
      <c r="G683" s="6">
        <f>C683*D683</f>
        <v>370000</v>
      </c>
      <c r="H683" s="7" t="s">
        <v>199</v>
      </c>
      <c r="I683" s="3" t="s">
        <v>200</v>
      </c>
      <c r="J683" s="2">
        <v>1</v>
      </c>
      <c r="K683" s="8">
        <v>43913</v>
      </c>
      <c r="L683" s="9" t="s">
        <v>201</v>
      </c>
      <c r="M683" s="2"/>
    </row>
    <row r="684" spans="1:13" x14ac:dyDescent="0.35">
      <c r="A684" s="2" t="s">
        <v>19</v>
      </c>
      <c r="B684" s="3" t="s">
        <v>30</v>
      </c>
      <c r="C684" s="2">
        <v>1</v>
      </c>
      <c r="D684" s="4">
        <f>E684</f>
        <v>320000</v>
      </c>
      <c r="E684" s="4">
        <v>320000</v>
      </c>
      <c r="F684" s="5">
        <v>320000</v>
      </c>
      <c r="G684" s="6">
        <f>C684*D684</f>
        <v>320000</v>
      </c>
      <c r="H684" s="3" t="s">
        <v>352</v>
      </c>
      <c r="I684" s="3" t="s">
        <v>353</v>
      </c>
      <c r="J684" s="2">
        <v>1</v>
      </c>
      <c r="K684" s="8">
        <v>43921</v>
      </c>
      <c r="L684" s="2" t="s">
        <v>354</v>
      </c>
      <c r="M684" s="2"/>
    </row>
    <row r="685" spans="1:13" x14ac:dyDescent="0.35">
      <c r="A685" s="2" t="s">
        <v>13</v>
      </c>
      <c r="B685" s="3" t="s">
        <v>30</v>
      </c>
      <c r="C685" s="2">
        <v>1</v>
      </c>
      <c r="D685" s="18">
        <v>1097991.2</v>
      </c>
      <c r="E685" s="4" t="s">
        <v>30</v>
      </c>
      <c r="F685" s="18">
        <v>1097991.2</v>
      </c>
      <c r="G685" s="6">
        <f>F685*100/120</f>
        <v>914992.66666666663</v>
      </c>
      <c r="H685" s="7" t="s">
        <v>362</v>
      </c>
      <c r="I685" s="3" t="s">
        <v>59</v>
      </c>
      <c r="J685" s="2">
        <v>1</v>
      </c>
      <c r="K685" s="8">
        <v>43924</v>
      </c>
      <c r="L685" s="9" t="s">
        <v>409</v>
      </c>
      <c r="M685" s="2"/>
    </row>
    <row r="686" spans="1:13" x14ac:dyDescent="0.35">
      <c r="A686" s="2" t="s">
        <v>19</v>
      </c>
      <c r="B686" s="3" t="s">
        <v>30</v>
      </c>
      <c r="C686" s="2">
        <v>1</v>
      </c>
      <c r="D686" s="4">
        <f>E686</f>
        <v>500000</v>
      </c>
      <c r="E686" s="4">
        <v>500000</v>
      </c>
      <c r="F686" s="5">
        <v>500000</v>
      </c>
      <c r="G686" s="6">
        <f>C686*D686</f>
        <v>500000</v>
      </c>
      <c r="H686" s="7" t="s">
        <v>511</v>
      </c>
      <c r="I686" s="3" t="s">
        <v>512</v>
      </c>
      <c r="J686" s="2">
        <v>1</v>
      </c>
      <c r="K686" s="8">
        <v>43930</v>
      </c>
      <c r="L686" s="9" t="s">
        <v>513</v>
      </c>
      <c r="M686" s="2"/>
    </row>
    <row r="687" spans="1:13" x14ac:dyDescent="0.35">
      <c r="A687" s="2" t="s">
        <v>13</v>
      </c>
      <c r="B687" s="2" t="s">
        <v>30</v>
      </c>
      <c r="C687" s="2">
        <v>1</v>
      </c>
      <c r="D687" s="15">
        <v>1100000</v>
      </c>
      <c r="E687" s="15" t="s">
        <v>30</v>
      </c>
      <c r="F687" s="18" t="s">
        <v>978</v>
      </c>
      <c r="G687" s="6">
        <f>C687*D687</f>
        <v>1100000</v>
      </c>
      <c r="H687" s="7" t="s">
        <v>1194</v>
      </c>
      <c r="I687" s="3" t="s">
        <v>237</v>
      </c>
      <c r="J687" s="2">
        <v>1</v>
      </c>
      <c r="K687" s="8">
        <v>44064</v>
      </c>
      <c r="L687" s="9" t="s">
        <v>1195</v>
      </c>
      <c r="M687" s="2"/>
    </row>
    <row r="688" spans="1:13" x14ac:dyDescent="0.35">
      <c r="A688" s="2" t="s">
        <v>1265</v>
      </c>
      <c r="B688" s="3" t="s">
        <v>1266</v>
      </c>
      <c r="C688" s="2">
        <v>1</v>
      </c>
      <c r="D688" s="4">
        <v>444500</v>
      </c>
      <c r="E688" s="4"/>
      <c r="F688" s="4">
        <v>444500</v>
      </c>
      <c r="G688" s="6">
        <f>C688*D688</f>
        <v>444500</v>
      </c>
      <c r="H688" s="7" t="s">
        <v>508</v>
      </c>
      <c r="I688" s="2" t="s">
        <v>1267</v>
      </c>
      <c r="J688" s="2">
        <v>1</v>
      </c>
      <c r="K688" s="22">
        <v>44089</v>
      </c>
      <c r="L688" s="9" t="s">
        <v>1268</v>
      </c>
      <c r="M688" s="2"/>
    </row>
    <row r="689" spans="1:13" x14ac:dyDescent="0.35">
      <c r="A689" s="2" t="s">
        <v>1370</v>
      </c>
      <c r="B689" s="3" t="s">
        <v>1371</v>
      </c>
      <c r="C689" s="2">
        <v>1</v>
      </c>
      <c r="D689" s="4">
        <v>320000</v>
      </c>
      <c r="E689" s="4"/>
      <c r="F689" s="4">
        <v>320000</v>
      </c>
      <c r="G689" s="6">
        <f>C689*D689</f>
        <v>320000</v>
      </c>
      <c r="H689" s="2" t="s">
        <v>1372</v>
      </c>
      <c r="I689" s="2" t="s">
        <v>1373</v>
      </c>
      <c r="J689" s="2"/>
      <c r="K689" s="22">
        <v>44126</v>
      </c>
      <c r="L689" s="9" t="s">
        <v>1374</v>
      </c>
      <c r="M689" s="2"/>
    </row>
    <row r="690" spans="1:13" x14ac:dyDescent="0.35">
      <c r="A690" s="2" t="s">
        <v>95</v>
      </c>
      <c r="B690" s="2" t="s">
        <v>1612</v>
      </c>
      <c r="C690" s="2">
        <v>1</v>
      </c>
      <c r="D690" s="4">
        <v>370000</v>
      </c>
      <c r="E690" s="4"/>
      <c r="F690" s="4">
        <v>370000</v>
      </c>
      <c r="G690" s="6">
        <f>C690*D690</f>
        <v>370000</v>
      </c>
      <c r="H690" s="7" t="s">
        <v>758</v>
      </c>
      <c r="I690" s="2" t="s">
        <v>1613</v>
      </c>
      <c r="J690" s="2"/>
      <c r="K690" s="22">
        <v>44173</v>
      </c>
      <c r="L690" s="9" t="s">
        <v>1614</v>
      </c>
      <c r="M690" s="2"/>
    </row>
    <row r="691" spans="1:13" x14ac:dyDescent="0.35">
      <c r="A691" s="2" t="s">
        <v>19</v>
      </c>
      <c r="B691" s="3" t="s">
        <v>150</v>
      </c>
      <c r="C691" s="2">
        <v>1</v>
      </c>
      <c r="D691" s="4">
        <v>463596</v>
      </c>
      <c r="E691" s="4" t="s">
        <v>30</v>
      </c>
      <c r="F691" s="5">
        <v>463596</v>
      </c>
      <c r="G691" s="6">
        <f>C691*D691</f>
        <v>463596</v>
      </c>
      <c r="H691" s="3" t="s">
        <v>151</v>
      </c>
      <c r="I691" s="3" t="s">
        <v>152</v>
      </c>
      <c r="J691" s="2">
        <v>1</v>
      </c>
      <c r="K691" s="8">
        <v>43909</v>
      </c>
      <c r="L691" s="2" t="s">
        <v>153</v>
      </c>
      <c r="M691" s="2"/>
    </row>
    <row r="692" spans="1:13" x14ac:dyDescent="0.35">
      <c r="A692" s="2" t="s">
        <v>1273</v>
      </c>
      <c r="B692" s="3" t="s">
        <v>150</v>
      </c>
      <c r="C692" s="2">
        <v>1</v>
      </c>
      <c r="D692" s="4">
        <v>526517</v>
      </c>
      <c r="E692" s="4"/>
      <c r="F692" s="4">
        <v>525517</v>
      </c>
      <c r="G692" s="6">
        <f>C692*D692</f>
        <v>526517</v>
      </c>
      <c r="H692" s="2" t="s">
        <v>1274</v>
      </c>
      <c r="I692" s="2" t="s">
        <v>1275</v>
      </c>
      <c r="J692" s="2">
        <v>1</v>
      </c>
      <c r="K692" s="22">
        <v>44097</v>
      </c>
      <c r="L692" s="9" t="s">
        <v>1276</v>
      </c>
      <c r="M692" s="2"/>
    </row>
    <row r="693" spans="1:13" x14ac:dyDescent="0.35">
      <c r="A693" s="2" t="s">
        <v>19</v>
      </c>
      <c r="B693" s="2" t="s">
        <v>906</v>
      </c>
      <c r="C693" s="2">
        <v>1</v>
      </c>
      <c r="D693" s="4">
        <v>980000</v>
      </c>
      <c r="E693" s="4" t="s">
        <v>30</v>
      </c>
      <c r="F693" s="5">
        <v>980000</v>
      </c>
      <c r="G693" s="6">
        <f>C693*D693</f>
        <v>980000</v>
      </c>
      <c r="H693" s="3" t="s">
        <v>907</v>
      </c>
      <c r="I693" s="3" t="s">
        <v>908</v>
      </c>
      <c r="J693" s="2">
        <v>1</v>
      </c>
      <c r="K693" s="8">
        <v>43986</v>
      </c>
      <c r="L693" s="2" t="s">
        <v>909</v>
      </c>
      <c r="M693" s="2"/>
    </row>
    <row r="694" spans="1:13" x14ac:dyDescent="0.35">
      <c r="A694" s="2" t="s">
        <v>19</v>
      </c>
      <c r="B694" s="2" t="s">
        <v>1170</v>
      </c>
      <c r="C694" s="2">
        <v>1</v>
      </c>
      <c r="D694" s="4">
        <v>669000</v>
      </c>
      <c r="E694" s="4" t="s">
        <v>30</v>
      </c>
      <c r="F694" s="5">
        <v>669000</v>
      </c>
      <c r="G694" s="6">
        <f>C694*D694</f>
        <v>669000</v>
      </c>
      <c r="H694" s="3" t="s">
        <v>81</v>
      </c>
      <c r="I694" s="3" t="s">
        <v>120</v>
      </c>
      <c r="J694" s="2">
        <v>2</v>
      </c>
      <c r="K694" s="8">
        <v>44056</v>
      </c>
      <c r="L694" s="2" t="s">
        <v>1171</v>
      </c>
      <c r="M694" s="2"/>
    </row>
    <row r="695" spans="1:13" x14ac:dyDescent="0.35">
      <c r="A695" s="2" t="s">
        <v>19</v>
      </c>
      <c r="B695" s="3" t="s">
        <v>220</v>
      </c>
      <c r="C695" s="2">
        <v>1</v>
      </c>
      <c r="D695" s="4">
        <v>346355</v>
      </c>
      <c r="E695" s="4">
        <v>370600</v>
      </c>
      <c r="F695" s="5">
        <v>370600</v>
      </c>
      <c r="G695" s="6">
        <f>C695*D695</f>
        <v>346355</v>
      </c>
      <c r="H695" s="3" t="s">
        <v>221</v>
      </c>
      <c r="I695" s="3" t="s">
        <v>222</v>
      </c>
      <c r="J695" s="2">
        <v>1</v>
      </c>
      <c r="K695" s="8">
        <v>43914</v>
      </c>
      <c r="L695" s="2" t="s">
        <v>223</v>
      </c>
      <c r="M695" s="2"/>
    </row>
    <row r="696" spans="1:13" x14ac:dyDescent="0.35">
      <c r="A696" s="2" t="s">
        <v>19</v>
      </c>
      <c r="B696" s="3" t="s">
        <v>220</v>
      </c>
      <c r="C696" s="2">
        <v>1</v>
      </c>
      <c r="D696" s="4">
        <v>299065.42</v>
      </c>
      <c r="E696" s="4">
        <v>320000</v>
      </c>
      <c r="F696" s="5">
        <v>320000</v>
      </c>
      <c r="G696" s="6">
        <f>C696*D696</f>
        <v>299065.42</v>
      </c>
      <c r="H696" s="7" t="s">
        <v>234</v>
      </c>
      <c r="I696" s="3" t="s">
        <v>237</v>
      </c>
      <c r="J696" s="2">
        <v>1</v>
      </c>
      <c r="K696" s="8">
        <v>43915</v>
      </c>
      <c r="L696" s="2" t="s">
        <v>238</v>
      </c>
      <c r="M696" s="2"/>
    </row>
    <row r="697" spans="1:13" x14ac:dyDescent="0.35">
      <c r="A697" s="2" t="s">
        <v>19</v>
      </c>
      <c r="B697" s="3" t="s">
        <v>146</v>
      </c>
      <c r="C697" s="2">
        <v>1</v>
      </c>
      <c r="D697" s="4">
        <f>E697</f>
        <v>199000</v>
      </c>
      <c r="E697" s="15">
        <v>199000</v>
      </c>
      <c r="F697" s="18">
        <v>199000</v>
      </c>
      <c r="G697" s="6">
        <f>C697*D697</f>
        <v>199000</v>
      </c>
      <c r="H697" s="7" t="s">
        <v>147</v>
      </c>
      <c r="I697" s="3" t="s">
        <v>148</v>
      </c>
      <c r="J697" s="5">
        <v>1</v>
      </c>
      <c r="K697" s="8">
        <v>43909</v>
      </c>
      <c r="L697" s="9" t="s">
        <v>149</v>
      </c>
      <c r="M697" s="2"/>
    </row>
    <row r="698" spans="1:13" x14ac:dyDescent="0.35">
      <c r="A698" s="2" t="s">
        <v>66</v>
      </c>
      <c r="B698" s="3" t="s">
        <v>251</v>
      </c>
      <c r="C698" s="2">
        <v>4</v>
      </c>
      <c r="D698" s="4">
        <f>E698</f>
        <v>455830.7</v>
      </c>
      <c r="E698" s="4">
        <v>455830.7</v>
      </c>
      <c r="F698" s="5">
        <v>1823322.8</v>
      </c>
      <c r="G698" s="6">
        <f>C698*D698</f>
        <v>1823322.8</v>
      </c>
      <c r="H698" s="7" t="s">
        <v>252</v>
      </c>
      <c r="I698" s="3" t="s">
        <v>123</v>
      </c>
      <c r="J698" s="2">
        <v>1</v>
      </c>
      <c r="K698" s="8">
        <v>43916</v>
      </c>
      <c r="L698" s="2" t="s">
        <v>253</v>
      </c>
      <c r="M698" s="2"/>
    </row>
    <row r="699" spans="1:13" x14ac:dyDescent="0.35">
      <c r="A699" s="2" t="s">
        <v>34</v>
      </c>
      <c r="B699" s="3" t="s">
        <v>251</v>
      </c>
      <c r="C699" s="2">
        <v>6</v>
      </c>
      <c r="D699" s="4">
        <v>426010</v>
      </c>
      <c r="E699" s="4" t="s">
        <v>30</v>
      </c>
      <c r="F699" s="5">
        <v>2556060</v>
      </c>
      <c r="G699" s="6">
        <f>C699*D699</f>
        <v>2556060</v>
      </c>
      <c r="H699" s="3" t="s">
        <v>380</v>
      </c>
      <c r="I699" s="3" t="s">
        <v>123</v>
      </c>
      <c r="J699" s="2">
        <v>1</v>
      </c>
      <c r="K699" s="8">
        <v>43923</v>
      </c>
      <c r="L699" s="2" t="s">
        <v>393</v>
      </c>
      <c r="M699" s="2"/>
    </row>
    <row r="700" spans="1:13" x14ac:dyDescent="0.35">
      <c r="A700" s="2" t="s">
        <v>464</v>
      </c>
      <c r="B700" s="3" t="s">
        <v>251</v>
      </c>
      <c r="C700" s="2">
        <v>6</v>
      </c>
      <c r="D700" s="4">
        <v>426010</v>
      </c>
      <c r="E700" s="4" t="s">
        <v>30</v>
      </c>
      <c r="F700" s="5">
        <v>2556060</v>
      </c>
      <c r="G700" s="6">
        <f>C700*D700</f>
        <v>2556060</v>
      </c>
      <c r="H700" s="3" t="s">
        <v>462</v>
      </c>
      <c r="I700" s="3" t="s">
        <v>123</v>
      </c>
      <c r="J700" s="2">
        <v>1</v>
      </c>
      <c r="K700" s="8">
        <v>43928</v>
      </c>
      <c r="L700" s="9" t="s">
        <v>463</v>
      </c>
      <c r="M700" s="2"/>
    </row>
    <row r="701" spans="1:13" x14ac:dyDescent="0.35">
      <c r="A701" s="2" t="s">
        <v>487</v>
      </c>
      <c r="B701" s="3" t="s">
        <v>251</v>
      </c>
      <c r="C701" s="2">
        <v>1</v>
      </c>
      <c r="D701" s="4">
        <v>426010</v>
      </c>
      <c r="E701" s="4" t="s">
        <v>30</v>
      </c>
      <c r="F701" s="5">
        <v>426010</v>
      </c>
      <c r="G701" s="6">
        <f>C701*D701</f>
        <v>426010</v>
      </c>
      <c r="H701" s="7" t="s">
        <v>488</v>
      </c>
      <c r="I701" s="3" t="s">
        <v>123</v>
      </c>
      <c r="J701" s="2">
        <v>1</v>
      </c>
      <c r="K701" s="8">
        <v>43929</v>
      </c>
      <c r="L701" s="2" t="s">
        <v>489</v>
      </c>
      <c r="M701" s="2"/>
    </row>
    <row r="702" spans="1:13" x14ac:dyDescent="0.35">
      <c r="A702" s="2" t="s">
        <v>487</v>
      </c>
      <c r="B702" s="3" t="s">
        <v>251</v>
      </c>
      <c r="C702" s="2">
        <v>1</v>
      </c>
      <c r="D702" s="4">
        <v>426010</v>
      </c>
      <c r="E702" s="4" t="s">
        <v>30</v>
      </c>
      <c r="F702" s="5">
        <v>426010</v>
      </c>
      <c r="G702" s="6">
        <f>C702*D702</f>
        <v>426010</v>
      </c>
      <c r="H702" s="3" t="s">
        <v>544</v>
      </c>
      <c r="I702" s="3" t="s">
        <v>123</v>
      </c>
      <c r="J702" s="2">
        <v>1</v>
      </c>
      <c r="K702" s="8">
        <v>43934</v>
      </c>
      <c r="L702" s="3" t="s">
        <v>123</v>
      </c>
      <c r="M702" s="2"/>
    </row>
    <row r="703" spans="1:13" x14ac:dyDescent="0.35">
      <c r="A703" s="2" t="s">
        <v>487</v>
      </c>
      <c r="B703" s="3" t="s">
        <v>251</v>
      </c>
      <c r="C703" s="2">
        <v>1</v>
      </c>
      <c r="D703" s="4">
        <v>426010</v>
      </c>
      <c r="E703" s="4" t="s">
        <v>30</v>
      </c>
      <c r="F703" s="5">
        <v>426010</v>
      </c>
      <c r="G703" s="6">
        <f>C703*D703</f>
        <v>426010</v>
      </c>
      <c r="H703" s="7" t="s">
        <v>562</v>
      </c>
      <c r="I703" s="3" t="s">
        <v>123</v>
      </c>
      <c r="J703" s="2">
        <v>1</v>
      </c>
      <c r="K703" s="8">
        <v>43935</v>
      </c>
      <c r="L703" s="2" t="s">
        <v>563</v>
      </c>
      <c r="M703" s="2"/>
    </row>
    <row r="704" spans="1:13" x14ac:dyDescent="0.35">
      <c r="A704" s="2" t="s">
        <v>19</v>
      </c>
      <c r="B704" s="3" t="s">
        <v>251</v>
      </c>
      <c r="C704" s="2">
        <v>2</v>
      </c>
      <c r="D704" s="4">
        <v>426010</v>
      </c>
      <c r="E704" s="4" t="s">
        <v>30</v>
      </c>
      <c r="F704" s="5">
        <v>852020</v>
      </c>
      <c r="G704" s="6">
        <f>C704*D704</f>
        <v>852020</v>
      </c>
      <c r="H704" s="3" t="s">
        <v>593</v>
      </c>
      <c r="I704" s="3" t="s">
        <v>123</v>
      </c>
      <c r="J704" s="2">
        <v>1</v>
      </c>
      <c r="K704" s="8">
        <v>43936</v>
      </c>
      <c r="L704" s="2" t="s">
        <v>595</v>
      </c>
      <c r="M704" s="3" t="s">
        <v>596</v>
      </c>
    </row>
    <row r="705" spans="1:13" x14ac:dyDescent="0.35">
      <c r="A705" s="2" t="s">
        <v>487</v>
      </c>
      <c r="B705" s="3" t="s">
        <v>251</v>
      </c>
      <c r="C705" s="2">
        <v>1</v>
      </c>
      <c r="D705" s="4">
        <v>426010</v>
      </c>
      <c r="E705" s="4" t="s">
        <v>30</v>
      </c>
      <c r="F705" s="5">
        <v>426010</v>
      </c>
      <c r="G705" s="6">
        <f>C705*D705</f>
        <v>426010</v>
      </c>
      <c r="H705" s="3" t="s">
        <v>639</v>
      </c>
      <c r="I705" s="3" t="s">
        <v>123</v>
      </c>
      <c r="J705" s="2">
        <v>1</v>
      </c>
      <c r="K705" s="8">
        <v>43942</v>
      </c>
      <c r="L705" s="9" t="s">
        <v>640</v>
      </c>
      <c r="M705" s="2"/>
    </row>
    <row r="706" spans="1:13" x14ac:dyDescent="0.35">
      <c r="A706" s="2" t="s">
        <v>19</v>
      </c>
      <c r="B706" s="3" t="s">
        <v>251</v>
      </c>
      <c r="C706" s="2">
        <v>2</v>
      </c>
      <c r="D706" s="4">
        <v>426010</v>
      </c>
      <c r="E706" s="4" t="s">
        <v>30</v>
      </c>
      <c r="F706" s="5">
        <v>852020</v>
      </c>
      <c r="G706" s="6">
        <f>C706*D706</f>
        <v>852020</v>
      </c>
      <c r="H706" s="7" t="s">
        <v>527</v>
      </c>
      <c r="I706" s="3" t="s">
        <v>123</v>
      </c>
      <c r="J706" s="2">
        <v>1</v>
      </c>
      <c r="K706" s="8">
        <v>43942</v>
      </c>
      <c r="L706" s="9" t="s">
        <v>641</v>
      </c>
      <c r="M706" s="3" t="s">
        <v>596</v>
      </c>
    </row>
    <row r="707" spans="1:13" x14ac:dyDescent="0.35">
      <c r="A707" s="2" t="s">
        <v>1205</v>
      </c>
      <c r="B707" s="3" t="s">
        <v>251</v>
      </c>
      <c r="C707" s="2">
        <v>2</v>
      </c>
      <c r="D707" s="4">
        <v>448000</v>
      </c>
      <c r="E707" s="4" t="s">
        <v>30</v>
      </c>
      <c r="F707" s="5">
        <v>896000</v>
      </c>
      <c r="G707" s="6">
        <f>C707*D707</f>
        <v>896000</v>
      </c>
      <c r="H707" s="7" t="s">
        <v>1202</v>
      </c>
      <c r="I707" s="3" t="s">
        <v>123</v>
      </c>
      <c r="J707" s="2">
        <v>1</v>
      </c>
      <c r="K707" s="8">
        <v>44069</v>
      </c>
      <c r="L707" s="2" t="s">
        <v>1203</v>
      </c>
      <c r="M707" s="3" t="s">
        <v>1206</v>
      </c>
    </row>
    <row r="708" spans="1:13" x14ac:dyDescent="0.35">
      <c r="A708" s="2" t="s">
        <v>95</v>
      </c>
      <c r="B708" s="3" t="s">
        <v>251</v>
      </c>
      <c r="C708" s="2">
        <v>1</v>
      </c>
      <c r="D708" s="4">
        <v>426010</v>
      </c>
      <c r="E708" s="4"/>
      <c r="F708" s="4">
        <v>426010</v>
      </c>
      <c r="G708" s="6">
        <f>C708*D708</f>
        <v>426010</v>
      </c>
      <c r="H708" s="2" t="s">
        <v>1398</v>
      </c>
      <c r="I708" s="3" t="s">
        <v>32</v>
      </c>
      <c r="J708" s="2"/>
      <c r="K708" s="22">
        <v>44176</v>
      </c>
      <c r="L708" s="9" t="s">
        <v>1636</v>
      </c>
      <c r="M708" s="2"/>
    </row>
    <row r="709" spans="1:13" x14ac:dyDescent="0.35">
      <c r="A709" s="2" t="s">
        <v>19</v>
      </c>
      <c r="B709" s="3" t="s">
        <v>468</v>
      </c>
      <c r="C709" s="2">
        <v>2</v>
      </c>
      <c r="D709" s="15" t="s">
        <v>469</v>
      </c>
      <c r="E709" s="4" t="s">
        <v>30</v>
      </c>
      <c r="F709" s="18">
        <v>522000</v>
      </c>
      <c r="G709" s="20">
        <f>522000*100/120</f>
        <v>435000</v>
      </c>
      <c r="H709" s="3" t="s">
        <v>470</v>
      </c>
      <c r="I709" s="3" t="s">
        <v>249</v>
      </c>
      <c r="J709" s="2">
        <v>1</v>
      </c>
      <c r="K709" s="8">
        <v>43929</v>
      </c>
      <c r="L709" s="2" t="s">
        <v>471</v>
      </c>
      <c r="M709" s="2"/>
    </row>
    <row r="710" spans="1:13" x14ac:dyDescent="0.35">
      <c r="A710" s="2" t="s">
        <v>19</v>
      </c>
      <c r="B710" s="3" t="s">
        <v>77</v>
      </c>
      <c r="C710" s="2">
        <v>1</v>
      </c>
      <c r="D710" s="4" t="s">
        <v>30</v>
      </c>
      <c r="E710" s="4" t="s">
        <v>30</v>
      </c>
      <c r="F710" s="5">
        <v>58000</v>
      </c>
      <c r="G710" s="6">
        <f>F710</f>
        <v>58000</v>
      </c>
      <c r="H710" s="7" t="s">
        <v>78</v>
      </c>
      <c r="I710" s="3" t="s">
        <v>79</v>
      </c>
      <c r="J710" s="5">
        <v>1</v>
      </c>
      <c r="K710" s="8">
        <v>43893</v>
      </c>
      <c r="L710" s="2" t="s">
        <v>80</v>
      </c>
      <c r="M710" s="2"/>
    </row>
    <row r="711" spans="1:13" x14ac:dyDescent="0.35">
      <c r="A711" s="2" t="s">
        <v>1302</v>
      </c>
      <c r="B711" s="3" t="s">
        <v>1303</v>
      </c>
      <c r="C711" s="2">
        <v>2</v>
      </c>
      <c r="D711" s="4">
        <v>581500</v>
      </c>
      <c r="E711" s="4"/>
      <c r="F711" s="4">
        <v>2043500</v>
      </c>
      <c r="G711" s="6">
        <f>C711*D711</f>
        <v>1163000</v>
      </c>
      <c r="H711" s="2" t="s">
        <v>1304</v>
      </c>
      <c r="I711" s="2" t="s">
        <v>1305</v>
      </c>
      <c r="J711" s="2"/>
      <c r="K711" s="22">
        <v>44106</v>
      </c>
      <c r="L711" s="9" t="s">
        <v>1306</v>
      </c>
      <c r="M711" s="2"/>
    </row>
    <row r="712" spans="1:13" x14ac:dyDescent="0.35">
      <c r="A712" s="2"/>
      <c r="B712" s="3" t="s">
        <v>1303</v>
      </c>
      <c r="C712" s="2">
        <v>1</v>
      </c>
      <c r="D712" s="4">
        <v>629333</v>
      </c>
      <c r="E712" s="4"/>
      <c r="F712" s="4"/>
      <c r="G712" s="6">
        <f>C712*D712</f>
        <v>629333</v>
      </c>
      <c r="H712" s="7" t="s">
        <v>1748</v>
      </c>
      <c r="I712" s="2"/>
      <c r="J712" s="2">
        <v>1</v>
      </c>
      <c r="K712" s="22"/>
      <c r="L712" s="9"/>
      <c r="M712" s="2"/>
    </row>
    <row r="713" spans="1:13" x14ac:dyDescent="0.35">
      <c r="A713" s="2"/>
      <c r="B713" s="3" t="s">
        <v>1303</v>
      </c>
      <c r="C713" s="2">
        <v>1</v>
      </c>
      <c r="D713" s="4">
        <v>581500</v>
      </c>
      <c r="E713" s="4"/>
      <c r="F713" s="4"/>
      <c r="G713" s="6">
        <f>C713*D713</f>
        <v>581500</v>
      </c>
      <c r="H713" s="7" t="s">
        <v>1751</v>
      </c>
      <c r="I713" s="2"/>
      <c r="J713" s="2"/>
      <c r="K713" s="22"/>
      <c r="L713" s="9"/>
      <c r="M713" s="2"/>
    </row>
    <row r="714" spans="1:13" x14ac:dyDescent="0.35">
      <c r="A714" s="2" t="s">
        <v>13</v>
      </c>
      <c r="B714" s="3" t="s">
        <v>430</v>
      </c>
      <c r="C714" s="2">
        <v>2</v>
      </c>
      <c r="D714" s="4">
        <v>515208.8</v>
      </c>
      <c r="E714" s="4" t="s">
        <v>30</v>
      </c>
      <c r="F714" s="5" t="s">
        <v>431</v>
      </c>
      <c r="G714" s="6">
        <f>C714*D714</f>
        <v>1030417.6</v>
      </c>
      <c r="H714" s="7" t="s">
        <v>432</v>
      </c>
      <c r="I714" s="3" t="s">
        <v>433</v>
      </c>
      <c r="J714" s="2">
        <v>2</v>
      </c>
      <c r="K714" s="8">
        <v>43927</v>
      </c>
      <c r="L714" s="9" t="s">
        <v>434</v>
      </c>
      <c r="M714" s="2"/>
    </row>
    <row r="715" spans="1:13" x14ac:dyDescent="0.35">
      <c r="A715" s="2" t="s">
        <v>1286</v>
      </c>
      <c r="B715" s="3" t="s">
        <v>430</v>
      </c>
      <c r="C715" s="2">
        <v>1</v>
      </c>
      <c r="D715" s="4">
        <v>407000</v>
      </c>
      <c r="E715" s="4"/>
      <c r="F715" s="4">
        <v>407000</v>
      </c>
      <c r="G715" s="6">
        <f>C715*D715</f>
        <v>407000</v>
      </c>
      <c r="H715" s="2" t="s">
        <v>1287</v>
      </c>
      <c r="I715" s="2" t="s">
        <v>945</v>
      </c>
      <c r="J715" s="2"/>
      <c r="K715" s="22">
        <v>44103</v>
      </c>
      <c r="L715" s="9" t="s">
        <v>1288</v>
      </c>
      <c r="M715" s="2"/>
    </row>
    <row r="716" spans="1:13" x14ac:dyDescent="0.35">
      <c r="A716" s="2" t="s">
        <v>34</v>
      </c>
      <c r="B716" s="3" t="s">
        <v>566</v>
      </c>
      <c r="C716" s="2">
        <v>4</v>
      </c>
      <c r="D716" s="4">
        <f>E716</f>
        <v>685130</v>
      </c>
      <c r="E716" s="4">
        <v>685130</v>
      </c>
      <c r="F716" s="5">
        <v>2740520</v>
      </c>
      <c r="G716" s="6">
        <f>C716*D716</f>
        <v>2740520</v>
      </c>
      <c r="H716" s="7" t="s">
        <v>567</v>
      </c>
      <c r="I716" s="3" t="s">
        <v>568</v>
      </c>
      <c r="J716" s="2">
        <v>1</v>
      </c>
      <c r="K716" s="8">
        <v>43935</v>
      </c>
      <c r="L716" s="2" t="s">
        <v>569</v>
      </c>
      <c r="M716" s="2"/>
    </row>
    <row r="717" spans="1:13" x14ac:dyDescent="0.35">
      <c r="A717" s="2" t="s">
        <v>231</v>
      </c>
      <c r="B717" s="3" t="s">
        <v>566</v>
      </c>
      <c r="C717" s="2">
        <v>1</v>
      </c>
      <c r="D717" s="4">
        <v>665200</v>
      </c>
      <c r="E717" s="4" t="s">
        <v>30</v>
      </c>
      <c r="F717" s="5">
        <v>665200</v>
      </c>
      <c r="G717" s="6">
        <f>C717*D717</f>
        <v>665200</v>
      </c>
      <c r="H717" s="3" t="s">
        <v>554</v>
      </c>
      <c r="I717" s="3" t="s">
        <v>666</v>
      </c>
      <c r="J717" s="2">
        <v>1</v>
      </c>
      <c r="K717" s="8">
        <v>43945</v>
      </c>
      <c r="L717" s="2" t="s">
        <v>667</v>
      </c>
      <c r="M717" s="2"/>
    </row>
    <row r="718" spans="1:13" x14ac:dyDescent="0.35">
      <c r="A718" s="2" t="s">
        <v>19</v>
      </c>
      <c r="B718" s="3" t="s">
        <v>566</v>
      </c>
      <c r="C718" s="2">
        <v>1</v>
      </c>
      <c r="D718" s="4">
        <v>514018.69</v>
      </c>
      <c r="E718" s="4" t="s">
        <v>30</v>
      </c>
      <c r="F718" s="5">
        <v>514018.69</v>
      </c>
      <c r="G718" s="6">
        <f>C718*D718</f>
        <v>514018.69</v>
      </c>
      <c r="H718" s="3" t="s">
        <v>761</v>
      </c>
      <c r="I718" s="3" t="s">
        <v>249</v>
      </c>
      <c r="J718" s="2">
        <v>1</v>
      </c>
      <c r="K718" s="8">
        <v>43963</v>
      </c>
      <c r="L718" s="9" t="s">
        <v>762</v>
      </c>
      <c r="M718" s="2"/>
    </row>
    <row r="719" spans="1:13" x14ac:dyDescent="0.35">
      <c r="A719" s="2" t="s">
        <v>19</v>
      </c>
      <c r="B719" s="3" t="s">
        <v>566</v>
      </c>
      <c r="C719" s="2">
        <v>1</v>
      </c>
      <c r="D719" s="4">
        <v>617780</v>
      </c>
      <c r="E719" s="4" t="s">
        <v>30</v>
      </c>
      <c r="F719" s="5">
        <v>617780</v>
      </c>
      <c r="G719" s="6">
        <f>C719*D719</f>
        <v>617780</v>
      </c>
      <c r="H719" s="7" t="s">
        <v>765</v>
      </c>
      <c r="I719" s="3" t="s">
        <v>766</v>
      </c>
      <c r="J719" s="2">
        <v>1</v>
      </c>
      <c r="K719" s="8">
        <v>43964</v>
      </c>
      <c r="L719" s="9" t="s">
        <v>767</v>
      </c>
      <c r="M719" s="2"/>
    </row>
    <row r="720" spans="1:13" x14ac:dyDescent="0.35">
      <c r="A720" s="2" t="s">
        <v>19</v>
      </c>
      <c r="B720" s="3" t="s">
        <v>566</v>
      </c>
      <c r="C720" s="2">
        <v>1</v>
      </c>
      <c r="D720" s="4">
        <v>682220</v>
      </c>
      <c r="E720" s="4" t="s">
        <v>30</v>
      </c>
      <c r="F720" s="5">
        <v>682220</v>
      </c>
      <c r="G720" s="6">
        <f>C720*D720</f>
        <v>682220</v>
      </c>
      <c r="H720" s="3" t="s">
        <v>765</v>
      </c>
      <c r="I720" s="3" t="s">
        <v>766</v>
      </c>
      <c r="J720" s="2">
        <v>1</v>
      </c>
      <c r="K720" s="8">
        <v>43964</v>
      </c>
      <c r="L720" s="2" t="s">
        <v>768</v>
      </c>
      <c r="M720" s="3" t="s">
        <v>769</v>
      </c>
    </row>
    <row r="721" spans="1:13" x14ac:dyDescent="0.35">
      <c r="A721" s="2" t="s">
        <v>19</v>
      </c>
      <c r="B721" s="3" t="s">
        <v>566</v>
      </c>
      <c r="C721" s="2">
        <v>1</v>
      </c>
      <c r="D721" s="4">
        <v>623500</v>
      </c>
      <c r="E721" s="4" t="s">
        <v>30</v>
      </c>
      <c r="F721" s="5">
        <v>623500</v>
      </c>
      <c r="G721" s="6">
        <f>C721*D721</f>
        <v>623500</v>
      </c>
      <c r="H721" s="7" t="s">
        <v>940</v>
      </c>
      <c r="I721" s="3" t="s">
        <v>941</v>
      </c>
      <c r="J721" s="2">
        <v>1</v>
      </c>
      <c r="K721" s="8">
        <v>43998</v>
      </c>
      <c r="L721" s="2" t="s">
        <v>942</v>
      </c>
      <c r="M721" s="2"/>
    </row>
    <row r="722" spans="1:13" x14ac:dyDescent="0.35">
      <c r="A722" s="2" t="s">
        <v>19</v>
      </c>
      <c r="B722" s="3" t="s">
        <v>566</v>
      </c>
      <c r="C722" s="2">
        <v>1</v>
      </c>
      <c r="D722" s="4">
        <f>E722</f>
        <v>649300</v>
      </c>
      <c r="E722" s="4">
        <v>649300</v>
      </c>
      <c r="F722" s="5">
        <v>649300</v>
      </c>
      <c r="G722" s="6">
        <f>C722*D722</f>
        <v>649300</v>
      </c>
      <c r="H722" s="3" t="s">
        <v>983</v>
      </c>
      <c r="I722" s="3" t="s">
        <v>1001</v>
      </c>
      <c r="J722" s="2">
        <v>1</v>
      </c>
      <c r="K722" s="8">
        <v>44008</v>
      </c>
      <c r="L722" s="2" t="s">
        <v>1002</v>
      </c>
      <c r="M722" s="3" t="s">
        <v>1003</v>
      </c>
    </row>
    <row r="723" spans="1:13" x14ac:dyDescent="0.35">
      <c r="A723" s="2" t="s">
        <v>13</v>
      </c>
      <c r="B723" s="3" t="s">
        <v>566</v>
      </c>
      <c r="C723" s="2">
        <v>1</v>
      </c>
      <c r="D723" s="4">
        <v>565000</v>
      </c>
      <c r="E723" s="4" t="s">
        <v>30</v>
      </c>
      <c r="F723" s="5">
        <v>565000</v>
      </c>
      <c r="G723" s="6">
        <f>C723*D723</f>
        <v>565000</v>
      </c>
      <c r="H723" s="3" t="s">
        <v>1011</v>
      </c>
      <c r="I723" s="3" t="s">
        <v>279</v>
      </c>
      <c r="J723" s="2">
        <v>1</v>
      </c>
      <c r="K723" s="8">
        <v>44012</v>
      </c>
      <c r="L723" s="9" t="s">
        <v>1012</v>
      </c>
      <c r="M723" s="2"/>
    </row>
    <row r="724" spans="1:13" x14ac:dyDescent="0.35">
      <c r="A724" s="2" t="s">
        <v>13</v>
      </c>
      <c r="B724" s="3" t="s">
        <v>566</v>
      </c>
      <c r="C724" s="2">
        <v>1</v>
      </c>
      <c r="D724" s="4">
        <v>635000</v>
      </c>
      <c r="E724" s="4" t="s">
        <v>30</v>
      </c>
      <c r="F724" s="5">
        <v>635000</v>
      </c>
      <c r="G724" s="6">
        <f>C724*D724</f>
        <v>635000</v>
      </c>
      <c r="H724" s="3" t="s">
        <v>1011</v>
      </c>
      <c r="I724" s="3" t="s">
        <v>279</v>
      </c>
      <c r="J724" s="2">
        <v>1</v>
      </c>
      <c r="K724" s="8">
        <v>44012</v>
      </c>
      <c r="L724" s="9" t="s">
        <v>1012</v>
      </c>
      <c r="M724" s="2"/>
    </row>
    <row r="725" spans="1:13" x14ac:dyDescent="0.35">
      <c r="A725" s="2" t="s">
        <v>19</v>
      </c>
      <c r="B725" s="3" t="s">
        <v>566</v>
      </c>
      <c r="C725" s="2">
        <v>1</v>
      </c>
      <c r="D725" s="4">
        <f>E725</f>
        <v>549900</v>
      </c>
      <c r="E725" s="4">
        <v>549900</v>
      </c>
      <c r="F725" s="5">
        <v>549900</v>
      </c>
      <c r="G725" s="6">
        <f>C725*D725</f>
        <v>549900</v>
      </c>
      <c r="H725" s="7" t="s">
        <v>1167</v>
      </c>
      <c r="I725" s="3" t="s">
        <v>1168</v>
      </c>
      <c r="J725" s="2">
        <v>1</v>
      </c>
      <c r="K725" s="8">
        <v>44056</v>
      </c>
      <c r="L725" s="9" t="s">
        <v>1169</v>
      </c>
      <c r="M725" s="2"/>
    </row>
    <row r="726" spans="1:13" x14ac:dyDescent="0.35">
      <c r="A726" s="2" t="s">
        <v>66</v>
      </c>
      <c r="B726" s="3" t="s">
        <v>566</v>
      </c>
      <c r="C726" s="2">
        <v>3</v>
      </c>
      <c r="D726" s="4" t="str">
        <f>E726</f>
        <v>н/д</v>
      </c>
      <c r="E726" s="4" t="s">
        <v>30</v>
      </c>
      <c r="F726" s="5">
        <v>1692000</v>
      </c>
      <c r="G726" s="6">
        <f>F726*100/120</f>
        <v>1410000</v>
      </c>
      <c r="H726" s="3" t="s">
        <v>1185</v>
      </c>
      <c r="I726" s="3" t="s">
        <v>1186</v>
      </c>
      <c r="J726" s="2">
        <v>2</v>
      </c>
      <c r="K726" s="8">
        <v>44062</v>
      </c>
      <c r="L726" s="9" t="s">
        <v>1187</v>
      </c>
      <c r="M726" s="2"/>
    </row>
    <row r="727" spans="1:13" x14ac:dyDescent="0.35">
      <c r="A727" s="2" t="s">
        <v>19</v>
      </c>
      <c r="B727" s="3" t="s">
        <v>566</v>
      </c>
      <c r="C727" s="2">
        <v>1</v>
      </c>
      <c r="D727" s="4">
        <v>623500</v>
      </c>
      <c r="E727" s="4" t="s">
        <v>30</v>
      </c>
      <c r="F727" s="5">
        <v>623500</v>
      </c>
      <c r="G727" s="6">
        <f>C727*D727</f>
        <v>623500</v>
      </c>
      <c r="H727" s="7" t="s">
        <v>940</v>
      </c>
      <c r="I727" s="3" t="s">
        <v>872</v>
      </c>
      <c r="J727" s="2">
        <v>1</v>
      </c>
      <c r="K727" s="8">
        <v>44071</v>
      </c>
      <c r="L727" s="2" t="s">
        <v>1210</v>
      </c>
      <c r="M727" s="2"/>
    </row>
    <row r="728" spans="1:13" x14ac:dyDescent="0.35">
      <c r="A728" s="2" t="s">
        <v>1470</v>
      </c>
      <c r="B728" s="3" t="s">
        <v>566</v>
      </c>
      <c r="C728" s="2">
        <v>1</v>
      </c>
      <c r="D728" s="4">
        <v>587000</v>
      </c>
      <c r="E728" s="4"/>
      <c r="F728" s="4">
        <v>587000</v>
      </c>
      <c r="G728" s="6">
        <f>C728*D728</f>
        <v>587000</v>
      </c>
      <c r="H728" s="2" t="s">
        <v>1471</v>
      </c>
      <c r="I728" s="3" t="s">
        <v>279</v>
      </c>
      <c r="J728" s="2"/>
      <c r="K728" s="22">
        <v>44144</v>
      </c>
      <c r="L728" s="9" t="s">
        <v>1472</v>
      </c>
      <c r="M728" s="2"/>
    </row>
    <row r="729" spans="1:13" x14ac:dyDescent="0.35">
      <c r="A729" s="2" t="s">
        <v>1521</v>
      </c>
      <c r="B729" s="3" t="s">
        <v>566</v>
      </c>
      <c r="C729" s="2">
        <v>1</v>
      </c>
      <c r="D729" s="4">
        <v>598100</v>
      </c>
      <c r="E729" s="4"/>
      <c r="F729" s="4">
        <v>598100</v>
      </c>
      <c r="G729" s="6">
        <f>C729*D729</f>
        <v>598100</v>
      </c>
      <c r="H729" s="2" t="s">
        <v>1522</v>
      </c>
      <c r="I729" s="2" t="s">
        <v>1523</v>
      </c>
      <c r="J729" s="2"/>
      <c r="K729" s="22">
        <v>44153</v>
      </c>
      <c r="L729" s="9" t="s">
        <v>1524</v>
      </c>
      <c r="M729" s="2"/>
    </row>
    <row r="730" spans="1:13" x14ac:dyDescent="0.35">
      <c r="A730" s="2" t="s">
        <v>95</v>
      </c>
      <c r="B730" s="3" t="s">
        <v>566</v>
      </c>
      <c r="C730" s="2">
        <v>1</v>
      </c>
      <c r="D730" s="4">
        <v>640000</v>
      </c>
      <c r="E730" s="4"/>
      <c r="F730" s="4">
        <v>640000</v>
      </c>
      <c r="G730" s="6">
        <f>C730*D730</f>
        <v>640000</v>
      </c>
      <c r="H730" s="7" t="s">
        <v>557</v>
      </c>
      <c r="I730" s="2" t="s">
        <v>1674</v>
      </c>
      <c r="J730" s="2"/>
      <c r="K730" s="22">
        <v>44184</v>
      </c>
      <c r="L730" s="9" t="s">
        <v>1675</v>
      </c>
      <c r="M730" s="2"/>
    </row>
    <row r="731" spans="1:13" x14ac:dyDescent="0.35">
      <c r="A731" s="2" t="s">
        <v>19</v>
      </c>
      <c r="B731" s="3" t="s">
        <v>519</v>
      </c>
      <c r="C731" s="2">
        <v>1</v>
      </c>
      <c r="D731" s="15">
        <v>647000</v>
      </c>
      <c r="E731" s="4" t="s">
        <v>30</v>
      </c>
      <c r="F731" s="18">
        <v>647000</v>
      </c>
      <c r="G731" s="6">
        <f>C731*D731</f>
        <v>647000</v>
      </c>
      <c r="H731" s="3" t="s">
        <v>520</v>
      </c>
      <c r="I731" s="3" t="s">
        <v>521</v>
      </c>
      <c r="J731" s="2">
        <v>1</v>
      </c>
      <c r="K731" s="8">
        <v>43931</v>
      </c>
      <c r="L731" s="9" t="s">
        <v>522</v>
      </c>
      <c r="M731" s="2"/>
    </row>
    <row r="732" spans="1:13" x14ac:dyDescent="0.35">
      <c r="A732" s="2" t="s">
        <v>1243</v>
      </c>
      <c r="B732" s="2" t="s">
        <v>1244</v>
      </c>
      <c r="C732" s="2">
        <v>1</v>
      </c>
      <c r="D732" s="4">
        <v>490000</v>
      </c>
      <c r="E732" s="4"/>
      <c r="F732" s="4">
        <v>490000</v>
      </c>
      <c r="G732" s="6">
        <f>C732*D732</f>
        <v>490000</v>
      </c>
      <c r="H732" s="2" t="s">
        <v>1245</v>
      </c>
      <c r="I732" s="2" t="s">
        <v>1246</v>
      </c>
      <c r="J732" s="2">
        <v>1</v>
      </c>
      <c r="K732" s="22">
        <v>44078</v>
      </c>
      <c r="L732" s="9" t="s">
        <v>1247</v>
      </c>
      <c r="M732" s="2"/>
    </row>
    <row r="733" spans="1:13" x14ac:dyDescent="0.35">
      <c r="A733" s="2" t="s">
        <v>1298</v>
      </c>
      <c r="B733" s="2" t="s">
        <v>1244</v>
      </c>
      <c r="C733" s="2">
        <v>1</v>
      </c>
      <c r="D733" s="4">
        <v>606300</v>
      </c>
      <c r="E733" s="4"/>
      <c r="F733" s="4">
        <v>606300</v>
      </c>
      <c r="G733" s="6">
        <f>C733*D733</f>
        <v>606300</v>
      </c>
      <c r="H733" s="2" t="s">
        <v>1299</v>
      </c>
      <c r="I733" s="2" t="s">
        <v>1300</v>
      </c>
      <c r="J733" s="2"/>
      <c r="K733" s="22">
        <v>44106</v>
      </c>
      <c r="L733" s="9" t="s">
        <v>1301</v>
      </c>
      <c r="M733" s="2"/>
    </row>
    <row r="734" spans="1:13" x14ac:dyDescent="0.35">
      <c r="A734" s="2" t="s">
        <v>1392</v>
      </c>
      <c r="B734" s="2" t="s">
        <v>1244</v>
      </c>
      <c r="C734" s="2">
        <v>1</v>
      </c>
      <c r="D734" s="4">
        <v>865207</v>
      </c>
      <c r="E734" s="4"/>
      <c r="F734" s="4">
        <v>865207</v>
      </c>
      <c r="G734" s="6">
        <f>C734*D734</f>
        <v>865207</v>
      </c>
      <c r="H734" s="2" t="s">
        <v>1393</v>
      </c>
      <c r="I734" s="2" t="s">
        <v>1394</v>
      </c>
      <c r="J734" s="2"/>
      <c r="K734" s="22">
        <v>44127</v>
      </c>
      <c r="L734" s="9" t="s">
        <v>1395</v>
      </c>
      <c r="M734" s="2"/>
    </row>
  </sheetData>
  <sortState ref="A2:M734">
    <sortCondition ref="B12"/>
  </sortState>
  <hyperlinks>
    <hyperlink ref="L546" r:id="rId1" location="lots" xr:uid="{2727FA55-03A5-4677-AE11-02A68913F566}"/>
    <hyperlink ref="L326" r:id="rId2" xr:uid="{C035902B-32C5-48E2-AEAE-FF2893496F4C}"/>
    <hyperlink ref="L378" r:id="rId3" xr:uid="{97B2A7F9-A1E4-4306-A31F-0C05FC36CA61}"/>
    <hyperlink ref="L316" r:id="rId4" xr:uid="{3CA1A7DE-54DC-4CCD-9416-5C90BBF9070C}"/>
    <hyperlink ref="L398" r:id="rId5" xr:uid="{41295303-F001-497A-BC19-7C2003C1ABEB}"/>
    <hyperlink ref="L234" r:id="rId6" xr:uid="{16C46713-42C7-406C-9C75-AAD63799C780}"/>
    <hyperlink ref="L353" r:id="rId7" xr:uid="{706C81B1-E41E-4824-BA3E-A76533D63C56}"/>
    <hyperlink ref="L312" r:id="rId8" xr:uid="{65568A77-41A4-455B-BFCF-00E17FA94FF0}"/>
    <hyperlink ref="L325" r:id="rId9" xr:uid="{BBC8AB6F-ED12-4213-9F3E-33D444DC97C8}"/>
    <hyperlink ref="L7" r:id="rId10" xr:uid="{1F536B90-9C97-4902-81B2-02E06C7C829D}"/>
    <hyperlink ref="L297" r:id="rId11" xr:uid="{02710F98-995E-4131-81C0-31A5CF6E4B90}"/>
    <hyperlink ref="L83" r:id="rId12" xr:uid="{3115ADBF-EA2F-48E3-835F-306C750F9F68}"/>
    <hyperlink ref="L554" r:id="rId13" xr:uid="{5B47618F-7C4F-4C49-AC20-E400E7BFCE38}"/>
    <hyperlink ref="L75" r:id="rId14" xr:uid="{00603A99-D182-4057-9721-88678ECAA4C0}"/>
    <hyperlink ref="L415" r:id="rId15" xr:uid="{A877EA0C-D1F4-485F-B523-85A349A72510}"/>
    <hyperlink ref="L380" r:id="rId16" xr:uid="{6AD0A762-C15B-43B7-AF37-79EF4D137709}"/>
    <hyperlink ref="L553" r:id="rId17" xr:uid="{5C671EF1-DC3D-4EA4-996F-D3EC973D3BF6}"/>
    <hyperlink ref="L332" r:id="rId18" xr:uid="{F7B42D08-FA8D-47A1-87B6-52E2F9938B27}"/>
    <hyperlink ref="L543" r:id="rId19" xr:uid="{AD6CF9EE-AA37-417B-A4E6-E1C4EF0A6F89}"/>
    <hyperlink ref="L568" r:id="rId20" xr:uid="{3202F2EC-E637-417D-8E10-9F95FE0FF795}"/>
    <hyperlink ref="L548" r:id="rId21" xr:uid="{3DA996E3-6F40-4933-A8B8-2FFA34D22E3E}"/>
    <hyperlink ref="L550" r:id="rId22" xr:uid="{7E8425AF-683F-4A24-9A11-CA45603CB5DD}"/>
    <hyperlink ref="L594" r:id="rId23" xr:uid="{8D5BED4B-DC2E-4D59-8325-B7279F9C35D4}"/>
    <hyperlink ref="L251" r:id="rId24" xr:uid="{CDA815CF-4D63-4F85-872D-621A95DB8E2B}"/>
    <hyperlink ref="L330" r:id="rId25" xr:uid="{E1215745-C486-42EF-8A4B-1123E5419E1E}"/>
    <hyperlink ref="L482" r:id="rId26" xr:uid="{FBFC3B77-159D-40D7-A530-A457486287B4}"/>
    <hyperlink ref="L433" r:id="rId27" xr:uid="{8F32E71E-FEC3-42F6-A132-D9DCCD38F8E3}"/>
    <hyperlink ref="L292" r:id="rId28" xr:uid="{51520B0E-2E96-4598-B30A-CAB5B00C581E}"/>
    <hyperlink ref="L384" r:id="rId29" xr:uid="{18F0F9D8-9327-47B3-8E7D-49CD3A25EC21}"/>
    <hyperlink ref="L203" r:id="rId30" xr:uid="{59C58F94-39AE-4E17-B49B-B942CD7F27A7}"/>
    <hyperlink ref="L489" r:id="rId31" xr:uid="{CB767026-4EF7-478F-98A2-1719255A5059}"/>
    <hyperlink ref="L205" r:id="rId32" xr:uid="{09D15231-6613-4A7A-B566-E71BBD72987E}"/>
    <hyperlink ref="L137" r:id="rId33" xr:uid="{8450E4C9-7501-46E4-B351-CB4185A1E1FD}"/>
    <hyperlink ref="L264" r:id="rId34" xr:uid="{6EB5966A-E3A8-478C-AFB3-B16E1776D88D}"/>
    <hyperlink ref="L91" r:id="rId35" xr:uid="{8CF70053-17FA-48FC-B51D-8F60F1B95AE9}"/>
    <hyperlink ref="L724" r:id="rId36" xr:uid="{8F546DC6-749B-438B-A0CC-EDBF5A552630}"/>
    <hyperlink ref="L723" r:id="rId37" xr:uid="{3FFA0194-DF6D-41FD-A8A3-07FEC006B66F}"/>
    <hyperlink ref="L419" r:id="rId38" xr:uid="{2A1AE42A-6034-4433-A8D0-E74C5E78F401}"/>
    <hyperlink ref="L86" r:id="rId39" xr:uid="{2735EA86-0470-445D-90DE-D21A2F955BB4}"/>
    <hyperlink ref="L624" r:id="rId40" xr:uid="{7A46C423-C9C8-4048-BCD0-BC80CE358DD0}"/>
    <hyperlink ref="L504" r:id="rId41" xr:uid="{3877E01E-6A40-4E37-AE47-DEF60C440E07}"/>
    <hyperlink ref="L296" r:id="rId42" xr:uid="{D01D9A93-1F40-4E07-8FF7-767621D7664D}"/>
    <hyperlink ref="L286" r:id="rId43" xr:uid="{EAB05A32-3332-4321-BA2D-79D0F2257F06}"/>
    <hyperlink ref="L630" r:id="rId44" xr:uid="{A4A15160-ECEB-43D5-B722-DA101AC7988B}"/>
    <hyperlink ref="L673" r:id="rId45" xr:uid="{493FBED7-76BF-49A6-8136-A85F1DF5ED94}"/>
    <hyperlink ref="L706" r:id="rId46" xr:uid="{43F16E7A-64FE-4677-9027-82D7A2235D24}"/>
    <hyperlink ref="L101" r:id="rId47" xr:uid="{111EDB18-E9F6-4FAF-BB02-40434FA9A5A5}"/>
    <hyperlink ref="L147" r:id="rId48" xr:uid="{29B85E07-BF85-4A22-8065-2F84B2A99748}"/>
    <hyperlink ref="L150" r:id="rId49" xr:uid="{1DB94E68-C269-41E3-BC94-FA73B375B1FB}"/>
    <hyperlink ref="L485" r:id="rId50" xr:uid="{10203F58-1F92-4210-88C4-EABFA850B88A}"/>
    <hyperlink ref="L356" r:id="rId51" location="lots" xr:uid="{60AD65CA-AE6E-422B-86F0-76163ADA2F65}"/>
    <hyperlink ref="L260" r:id="rId52" xr:uid="{6C546473-14BE-4566-9F1B-0EFF8ECA8120}"/>
    <hyperlink ref="L336" r:id="rId53" xr:uid="{5DE01266-B251-426C-8040-62B54DA1E07A}"/>
    <hyperlink ref="L719" r:id="rId54" xr:uid="{06A9358F-4EEC-46C5-A671-5BAF2213F89A}"/>
    <hyperlink ref="L105" r:id="rId55" xr:uid="{2A5A3700-91B4-4A02-BC50-0A5C08BF7580}"/>
    <hyperlink ref="L89" r:id="rId56" xr:uid="{CA996852-F6BE-4F8A-8D28-DBD8A2F1C2F3}"/>
    <hyperlink ref="L84" r:id="rId57" xr:uid="{9926ED2F-3376-4E38-9E97-82624BC67B29}"/>
    <hyperlink ref="L94" r:id="rId58" xr:uid="{EE96CD14-DC8E-4D6A-9DD4-AD7A3DD3AE02}"/>
    <hyperlink ref="L77" r:id="rId59" xr:uid="{143566EE-9DE0-4044-8E5F-B6A24D062A0F}"/>
    <hyperlink ref="L106" r:id="rId60" xr:uid="{F5BF7FD1-722F-42D7-8EA7-9990F731616E}"/>
    <hyperlink ref="L725" r:id="rId61" xr:uid="{179C9B3A-CDDF-4332-B39E-8D0BA674A803}"/>
    <hyperlink ref="L718" r:id="rId62" xr:uid="{ADAFFAD9-2DBF-423A-9EE6-1DD00E77EBE0}"/>
    <hyperlink ref="L686" r:id="rId63" xr:uid="{6CAAC255-4E79-4E0C-A83C-4AD0C81FC288}"/>
    <hyperlink ref="L600" r:id="rId64" xr:uid="{B405FA64-2382-4FF6-BA67-794A2EC2E030}"/>
    <hyperlink ref="L586" r:id="rId65" xr:uid="{279403E9-106B-468B-A6FA-6CCD091892E9}"/>
    <hyperlink ref="L705" r:id="rId66" xr:uid="{0EEC9AB5-B998-49B0-AB00-F0C3196540DD}"/>
    <hyperlink ref="L174" r:id="rId67" xr:uid="{A0E220E4-4D82-425F-AC93-EB0C5CC4EB1D}"/>
    <hyperlink ref="L513" r:id="rId68" xr:uid="{3865A9E7-84BE-415A-AB7F-EE350ADC30AB}"/>
    <hyperlink ref="L13" r:id="rId69" xr:uid="{B3F6CA8C-8887-4AD2-9676-5D7B3030D80F}"/>
    <hyperlink ref="L30" r:id="rId70" xr:uid="{98A45ACA-8B8E-490D-B045-416FCD4ADFCC}"/>
    <hyperlink ref="L536" r:id="rId71" xr:uid="{203C157F-6F7E-4ED6-9509-A91A44BA3FA9}"/>
    <hyperlink ref="L672" r:id="rId72" xr:uid="{64167507-13F6-4182-B3DA-E13C0C8B1017}"/>
    <hyperlink ref="L6" r:id="rId73" xr:uid="{288087B0-3BB4-4071-9E13-9E1EB4F5D31E}"/>
    <hyperlink ref="L697" r:id="rId74" xr:uid="{F569581B-49FE-40D0-9E0A-03B29111A4A8}"/>
    <hyperlink ref="L198" r:id="rId75" xr:uid="{B366C6ED-AC81-44F8-A3DF-534413C82CA6}"/>
    <hyperlink ref="L658" r:id="rId76" xr:uid="{A7C633DA-A946-45F9-B513-2A1F681FDF5C}"/>
    <hyperlink ref="L162" r:id="rId77" xr:uid="{39495950-F9AD-44CE-806B-B3C5955A660B}"/>
    <hyperlink ref="L44" r:id="rId78" xr:uid="{2023CCE3-AB06-48B7-B8F8-90F9B0094520}"/>
    <hyperlink ref="L201" r:id="rId79" xr:uid="{9B2DA3B1-3608-479B-AC6A-B63ACFED15AD}"/>
    <hyperlink ref="L679" r:id="rId80" xr:uid="{B0D16169-9680-404F-86F5-8D2534003482}"/>
    <hyperlink ref="L427" r:id="rId81" xr:uid="{EFA7C38C-7FD1-45A7-A3F9-57651E38668E}"/>
    <hyperlink ref="L464" r:id="rId82" xr:uid="{237CD669-C100-4F97-9914-E21D3670EE38}"/>
    <hyperlink ref="L530" r:id="rId83" xr:uid="{59C8C927-38BD-4FFC-BBD8-735D6306826A}"/>
    <hyperlink ref="L155" r:id="rId84" xr:uid="{6557EAE3-E093-4819-85A6-0FBC68FD6C98}"/>
    <hyperlink ref="L171" r:id="rId85" xr:uid="{D724A683-050C-4A36-936C-54467907B03D}"/>
    <hyperlink ref="L459" r:id="rId86" xr:uid="{98A20CDE-EAA2-4DF0-8946-CFBD57C581F5}"/>
    <hyperlink ref="L458" r:id="rId87" xr:uid="{58DC0CA2-EA7E-4D1E-9A7A-D3CD24EF8A4F}"/>
    <hyperlink ref="L422" r:id="rId88" xr:uid="{608290FD-9093-48D5-B818-A1DF1B8A0146}"/>
    <hyperlink ref="L611" r:id="rId89" xr:uid="{98320C85-239D-46A0-A644-4BC291A838F9}"/>
    <hyperlink ref="L528" r:id="rId90" xr:uid="{7BD6C1C4-57A0-49FA-BF0C-22344288EC79}"/>
    <hyperlink ref="L411" r:id="rId91" xr:uid="{75E4416A-4016-4182-91C2-69C7F7A5FB94}"/>
    <hyperlink ref="L616" r:id="rId92" xr:uid="{F0C908EC-C089-4A11-87F7-B35E52FDB154}"/>
    <hyperlink ref="L221" r:id="rId93" xr:uid="{6E5F74DC-DF53-4430-AB2D-4FDE11C9E382}"/>
    <hyperlink ref="L173" r:id="rId94" xr:uid="{6217CC88-9C4F-47C6-9F5A-C81E04CB96EA}"/>
    <hyperlink ref="L308" r:id="rId95" xr:uid="{70BD90ED-928B-44EC-8B37-56448F100A0F}"/>
    <hyperlink ref="L119" r:id="rId96" xr:uid="{8B88E2A5-E846-4CA2-A022-C3280B4BE5C8}"/>
    <hyperlink ref="L181" r:id="rId97" xr:uid="{BF74634A-C420-45CC-9A9A-AB63B985C8D3}"/>
    <hyperlink ref="L182" r:id="rId98" xr:uid="{E2C21A72-E4C9-4EB4-9156-0CC784EA1E5B}"/>
    <hyperlink ref="L366" r:id="rId99" xr:uid="{B08E6CC5-6F35-418E-91E8-E9FA405583E8}"/>
    <hyperlink ref="L45" r:id="rId100" xr:uid="{44B1C609-9132-42B2-AB90-5145BF48ABD0}"/>
    <hyperlink ref="L689" r:id="rId101" xr:uid="{AEB2A18F-BA83-4AFA-8A21-BFA8CB2C8969}"/>
    <hyperlink ref="L425" r:id="rId102" xr:uid="{4BC477ED-F417-4696-8242-FE45003B572E}"/>
    <hyperlink ref="L560" r:id="rId103" xr:uid="{731EB69A-239D-46EF-BAB7-4CCEF2CD0F24}"/>
    <hyperlink ref="L561" r:id="rId104" xr:uid="{6BDE928E-4DF2-4072-B5FF-837285B2095E}"/>
    <hyperlink ref="L614" r:id="rId105" xr:uid="{6A9FA2D0-BDC2-4CC6-9B5B-12762737C5F5}"/>
    <hyperlink ref="L609" r:id="rId106" xr:uid="{438684AB-4F28-4F18-8B85-4D6A9FFE8F82}"/>
    <hyperlink ref="L610" r:id="rId107" xr:uid="{92B3A7D7-1D08-4C1D-BF19-30372D5C7E2F}"/>
    <hyperlink ref="L156" r:id="rId108" xr:uid="{CC7079D9-AF5A-447F-B01D-D9A16C6CBAD4}"/>
    <hyperlink ref="L454" r:id="rId109" xr:uid="{E2809C83-097D-405E-B08C-53EE437F48B9}"/>
    <hyperlink ref="L122" r:id="rId110" xr:uid="{39C733DB-2A0C-4B43-9600-5C7B831972D1}"/>
    <hyperlink ref="L655" r:id="rId111" xr:uid="{6EBC5956-0E3B-440C-A021-00FF683CF1DB}"/>
    <hyperlink ref="L40" r:id="rId112" xr:uid="{B3D7D612-8C7D-486C-ABB2-148B1BDA69B2}"/>
    <hyperlink ref="L382" r:id="rId113" xr:uid="{1A1372E4-3BF1-4881-828E-762B06B434DA}"/>
    <hyperlink ref="L199" r:id="rId114" xr:uid="{A36C27B8-2C4B-40E1-BCB0-67A96D5B875D}"/>
    <hyperlink ref="L200" r:id="rId115" xr:uid="{9F53A0E9-8B68-4EE0-AA75-B8F6A5E8CC6D}"/>
    <hyperlink ref="L733" r:id="rId116" xr:uid="{340AA538-1CEF-4E22-AC9F-5823B802F7E8}"/>
    <hyperlink ref="L646" r:id="rId117" xr:uid="{F099275C-3B9E-474D-AB45-706515F8B698}"/>
    <hyperlink ref="L649" r:id="rId118" xr:uid="{8E412EEE-90BE-4E1A-821B-EAD737E8DA7D}"/>
    <hyperlink ref="L734" r:id="rId119" xr:uid="{EB0C4083-AB91-40FB-A237-5AD2469D286E}"/>
    <hyperlink ref="L111" r:id="rId120" xr:uid="{F1402DC3-16FB-4675-80DD-BE0216F8F42A}"/>
    <hyperlink ref="L650" r:id="rId121" xr:uid="{D401C907-2480-414F-A532-5A2D36CB8279}"/>
    <hyperlink ref="L157" r:id="rId122" xr:uid="{17C42820-629E-4D96-8264-FFD53BA403EF}"/>
    <hyperlink ref="L307" r:id="rId123" xr:uid="{4D78F173-6093-4277-8CFF-11E5C97A25F5}"/>
    <hyperlink ref="L529" r:id="rId124" xr:uid="{87368FA8-8350-4FB1-985F-8D4214D2790B}"/>
    <hyperlink ref="L677" r:id="rId125" xr:uid="{AF955E58-7151-4BF6-A386-F8D4FED0E3EE}"/>
    <hyperlink ref="L46" r:id="rId126" xr:uid="{47938404-B0AC-45B6-B192-C50644953FCA}"/>
    <hyperlink ref="L110" r:id="rId127" xr:uid="{2D96F5A2-B690-4A57-9773-43851729793C}"/>
    <hyperlink ref="L678" r:id="rId128" xr:uid="{A6A4F6B0-7817-4004-9984-8E0BAD11C188}"/>
    <hyperlink ref="L675" r:id="rId129" xr:uid="{BA694557-62F5-4EAA-B114-15EEB1476EED}"/>
    <hyperlink ref="L365" r:id="rId130" xr:uid="{A31C8614-4461-449A-88AD-0CC2F7CB8A38}"/>
    <hyperlink ref="L367" r:id="rId131" xr:uid="{A3207E2E-3161-4E2D-8EDE-BD1DC82E9D3E}"/>
    <hyperlink ref="L126" r:id="rId132" xr:uid="{D536235C-A3E0-4B3E-A33E-8B25A1C6972F}"/>
    <hyperlink ref="L37" r:id="rId133" xr:uid="{942689A6-533A-41BD-8D93-2E4AF75641D9}"/>
    <hyperlink ref="L277" r:id="rId134" xr:uid="{36489914-A51B-48E3-A957-9BCCF522BD48}"/>
    <hyperlink ref="L309" r:id="rId135" xr:uid="{604CEA19-5392-4C25-8AC4-A9962F93D4B3}"/>
    <hyperlink ref="L310" r:id="rId136" xr:uid="{8B1D7E6C-6CD2-4B41-8C62-19C2100A31BF}"/>
    <hyperlink ref="L322" r:id="rId137" xr:uid="{D06A21B7-D6F6-4D7D-B583-FFD653BC4A80}"/>
    <hyperlink ref="L323" r:id="rId138" xr:uid="{FD27FF0E-3191-4FFD-AF26-CCA54997FAE9}"/>
    <hyperlink ref="L662" r:id="rId139" xr:uid="{921A37A5-E40E-4DC1-A64D-96E68FC3337B}"/>
    <hyperlink ref="L362" r:id="rId140" xr:uid="{2C4C9AD1-C2B5-488F-B455-AD14A56CD14B}"/>
    <hyperlink ref="L642" r:id="rId141" xr:uid="{97535850-B459-4612-BAAE-05CF1EC46E3E}"/>
    <hyperlink ref="L700" r:id="rId142" xr:uid="{170198BE-5B4B-4928-83F1-714C5466E6DA}"/>
    <hyperlink ref="L728" r:id="rId143" xr:uid="{9E68C4FC-4732-438D-AAA2-27121CB46C1F}"/>
    <hyperlink ref="L113" r:id="rId144" xr:uid="{0C3E4603-60A1-4599-85E6-C459AC58B2B2}"/>
    <hyperlink ref="L114" r:id="rId145" xr:uid="{C5E1CFC3-1A74-4DB1-955B-5FF3D53F3B2F}"/>
    <hyperlink ref="L711" r:id="rId146" xr:uid="{1E23E69C-7020-4360-B488-CC403610242A}"/>
    <hyperlink ref="L125" r:id="rId147" xr:uid="{6D78D2B9-BFB7-4A4B-9A12-228A87D94F5B}"/>
    <hyperlink ref="L729" r:id="rId148" xr:uid="{62FEC57A-137A-4632-B3A0-10977F4BBA8A}"/>
    <hyperlink ref="L129" r:id="rId149" xr:uid="{9263C47B-3182-410B-995F-C495DBB08CF9}"/>
    <hyperlink ref="L140" r:id="rId150" xr:uid="{9DFDB03F-82AC-4F26-B5BF-B15929AB3AF1}"/>
    <hyperlink ref="L715" r:id="rId151" xr:uid="{188A2AA1-B313-4809-9BB4-32657C73A340}"/>
    <hyperlink ref="L421" r:id="rId152" xr:uid="{ACDC5974-662D-497F-AF6D-5F6876DC30D5}"/>
    <hyperlink ref="L613" r:id="rId153" xr:uid="{ABCF04FE-7B14-4F58-B2AC-5CA9107128DE}"/>
    <hyperlink ref="L42" r:id="rId154" xr:uid="{9F09D583-3AA2-4AA9-A626-0C85444D066B}"/>
    <hyperlink ref="L468" r:id="rId155" xr:uid="{45392068-2815-4A11-9514-2C6E0D86C93D}"/>
    <hyperlink ref="L381" r:id="rId156" xr:uid="{1DF18045-C214-4091-AA06-6FB0FFDE4A98}"/>
    <hyperlink ref="L118" r:id="rId157" xr:uid="{8553C0EB-D749-4AE6-A78C-B24F85ED5585}"/>
    <hyperlink ref="L690" r:id="rId158" xr:uid="{F3D744E2-1E1E-4DF6-B988-0F2FA96E6F06}"/>
    <hyperlink ref="L708" r:id="rId159" xr:uid="{773BE45C-C805-42B4-938D-1760528941CF}"/>
    <hyperlink ref="L730" r:id="rId160" xr:uid="{0F9AE0C9-8C7E-4E87-8018-6923CE09F16A}"/>
    <hyperlink ref="L38" r:id="rId161" xr:uid="{D2E25FCF-5830-46B2-9B53-7517D5AA44CB}"/>
    <hyperlink ref="L361" r:id="rId162" xr:uid="{ABA8DEFE-5B3B-4190-99C2-CAA1CDC98F26}"/>
    <hyperlink ref="L41" r:id="rId163" xr:uid="{9B529F01-6B54-4B4F-8510-9162700C5643}"/>
    <hyperlink ref="L219" r:id="rId164" xr:uid="{326F078C-78C2-475C-8B40-9827C85744CB}"/>
    <hyperlink ref="L245" r:id="rId165" xr:uid="{EB840775-8695-474D-A03B-B156FE443EE7}"/>
    <hyperlink ref="L235" r:id="rId166" xr:uid="{36C8652C-37EF-416A-B3D7-4D45B19C357E}"/>
    <hyperlink ref="L51" r:id="rId167" xr:uid="{5CCFC28B-74FB-401E-9EAB-AFFCCFDBDD9F}"/>
    <hyperlink ref="L52" r:id="rId168" xr:uid="{53A7E44B-2355-4FA5-8B93-171A09FC6E18}"/>
    <hyperlink ref="L359" r:id="rId169" xr:uid="{1673F018-4963-4330-9205-94AE4B8C0177}"/>
    <hyperlink ref="L396" r:id="rId170" xr:uid="{3E77BCD2-8B91-44AA-8147-C921B8E74DDB}"/>
    <hyperlink ref="L424" r:id="rId171" xr:uid="{1AEC4A71-8A3C-42F4-AB87-60FAF2583B3C}"/>
    <hyperlink ref="L426" r:id="rId172" xr:uid="{80E20802-BFF1-48FA-98CC-7BA8FFB42831}"/>
    <hyperlink ref="L452" r:id="rId173" xr:uid="{FC44DA56-A1C3-4987-BEA5-0456CE442E6E}"/>
    <hyperlink ref="L469" r:id="rId174" xr:uid="{2E4AB5CA-E1B9-4C0D-A377-26149051B68C}"/>
    <hyperlink ref="L456" r:id="rId175" xr:uid="{75414640-92F2-45BA-A489-E105D0B2D858}"/>
    <hyperlink ref="L484" r:id="rId176" xr:uid="{A29928F6-8834-4654-BEA0-4624F9BDAEC9}"/>
    <hyperlink ref="L455" r:id="rId177" xr:uid="{364458BA-47BC-454D-8773-519E1B272C57}"/>
    <hyperlink ref="L472" r:id="rId178" xr:uid="{43B80B2D-53D0-4B4E-BB2F-B213DACAF920}"/>
    <hyperlink ref="L477" r:id="rId179" xr:uid="{DE4943F2-FE02-40A2-9B3B-A9CAC66B633F}"/>
    <hyperlink ref="L496" r:id="rId180" xr:uid="{C0E97599-3A4F-426D-929D-2916EE9ABDF4}"/>
    <hyperlink ref="L532" r:id="rId181" xr:uid="{3AD5BA98-DD80-4F01-8F6D-783E56F7965A}"/>
    <hyperlink ref="L557" r:id="rId182" xr:uid="{B86CABC7-6512-4D5C-BEA1-9DAC8F622814}"/>
    <hyperlink ref="L334" r:id="rId183" xr:uid="{8E4C792D-FE09-470B-BDA0-A4349EE08F58}"/>
    <hyperlink ref="L405" r:id="rId184" xr:uid="{DF04E00A-673C-40ED-A8AB-FB0BD259A23A}"/>
    <hyperlink ref="L494" r:id="rId185" xr:uid="{71DA62DB-3B40-4CF7-A019-84D09A3A735E}"/>
    <hyperlink ref="L495" r:id="rId186" xr:uid="{95AD6551-AE3D-48B2-8445-A83262D3365D}"/>
    <hyperlink ref="L152" r:id="rId187" xr:uid="{23770D3E-0B59-421F-A0CC-FCF713B2880D}"/>
    <hyperlink ref="L39" r:id="rId188" xr:uid="{4A425196-B9BD-43FC-B491-57C3264437D6}"/>
    <hyperlink ref="L154" r:id="rId189" xr:uid="{C6ACCBC0-3B50-493E-B434-BD3335964C11}"/>
    <hyperlink ref="L185" r:id="rId190" xr:uid="{B6FDF1A4-29B9-4725-B459-FD61B5240D75}"/>
    <hyperlink ref="L109" r:id="rId191" xr:uid="{AB7C6379-B358-4DC6-8485-802C8E7B7A45}"/>
    <hyperlink ref="L692" r:id="rId192" xr:uid="{C08E2011-EB8B-44AC-9FD4-64F3C9A5BC04}"/>
    <hyperlink ref="L615" r:id="rId193" xr:uid="{AF7DE6A2-BD44-43BE-A409-0A1CFA6454AD}"/>
    <hyperlink ref="L120" r:id="rId194" xr:uid="{D6FBE95C-1333-4713-AF24-1676462A64E4}"/>
    <hyperlink ref="L123" r:id="rId195" xr:uid="{56164BB8-9318-4F96-9CB7-38589D48276E}"/>
    <hyperlink ref="L470" r:id="rId196" xr:uid="{89FF1F37-99F2-434F-904E-1EF373A47472}"/>
    <hyperlink ref="L648" r:id="rId197" xr:uid="{62653F74-8B48-4AFC-AF79-9E578354E603}"/>
    <hyperlink ref="L164" r:id="rId198" xr:uid="{3B3FB651-61E5-4E03-8C89-92A3E4D3BB84}"/>
    <hyperlink ref="L124" r:id="rId199" xr:uid="{81721EA7-ABEF-404A-BD10-5928D1201582}"/>
    <hyperlink ref="L531" r:id="rId200" xr:uid="{66A3E460-B04C-4469-8E48-2F8496EC4CC0}"/>
    <hyperlink ref="L676" r:id="rId201" xr:uid="{17DCFE5E-23A5-4206-ACD0-B45F51E5A04C}"/>
    <hyperlink ref="L555" r:id="rId202" xr:uid="{564795CE-2C36-4BD6-9AF7-318D83D35706}"/>
    <hyperlink ref="L556" r:id="rId203" xr:uid="{45C6C851-77F2-4C2D-8648-E9D972865E2A}"/>
    <hyperlink ref="L360" r:id="rId204" xr:uid="{0AA34C4E-D579-4A47-ABCA-D3D2A6408C99}"/>
    <hyperlink ref="L612" r:id="rId205" xr:uid="{89C03A7D-F846-4A5D-B625-8DA06E116437}"/>
    <hyperlink ref="L368" r:id="rId206" xr:uid="{E0C723C2-AD73-423C-90CC-0DD42A1C506B}"/>
    <hyperlink ref="L476" r:id="rId207" xr:uid="{19EED8CD-DCAB-43B6-AFA0-2EEC3FD66B77}"/>
    <hyperlink ref="L654" r:id="rId208" xr:uid="{32463EF4-6E4D-4A53-8E77-E38AA2AAE786}"/>
    <hyperlink ref="L389" r:id="rId209" xr:uid="{C1F7B5BE-B361-4D7E-8A36-A43F5FF7F156}"/>
    <hyperlink ref="L186" r:id="rId210" xr:uid="{CF8136FF-FF7D-4A48-983F-790E6001150F}"/>
    <hyperlink ref="L533" r:id="rId211" xr:uid="{36171D56-442D-45A0-A3DF-F8B392A706F4}"/>
    <hyperlink ref="L466" r:id="rId212" xr:uid="{5E82EB8A-CDC6-4714-BE3A-2C0042F2530E}"/>
    <hyperlink ref="L49" r:id="rId213" xr:uid="{41BF4603-05B5-4EDC-A00E-1FAD2D3FD24F}"/>
    <hyperlink ref="L651" r:id="rId214" xr:uid="{6EACE771-36BC-4377-B567-288D66E1DA8B}"/>
    <hyperlink ref="L172" r:id="rId215" xr:uid="{C4477F84-BC86-4650-A288-D422B826DAF2}"/>
    <hyperlink ref="L383" r:id="rId216" xr:uid="{C0E74BEF-4A15-48E1-A594-A422098284F6}"/>
    <hyperlink ref="L184" r:id="rId217" xr:uid="{60773AEE-F5A4-46E1-8FD1-50E8A6F72578}"/>
    <hyperlink ref="L652" r:id="rId218" xr:uid="{071E1817-CCF3-411F-81F1-F23B0BCC001B}"/>
    <hyperlink ref="L115" r:id="rId219" xr:uid="{A483D791-2A8F-4E89-A91C-887A34856305}"/>
    <hyperlink ref="L471" r:id="rId220" xr:uid="{18103F1F-E4ED-4FDD-9448-DA038B937C14}"/>
    <hyperlink ref="L460" r:id="rId221" xr:uid="{4A88CAD0-4A8B-4656-B2D0-1094837FEACA}"/>
    <hyperlink ref="L429" r:id="rId222" xr:uid="{2B041552-1E27-405F-8B08-68D9D42F72AA}"/>
    <hyperlink ref="L451" r:id="rId223" xr:uid="{F11AF36B-FFE5-4671-8311-1CA864C08788}"/>
    <hyperlink ref="L461" r:id="rId224" xr:uid="{2228B24D-8C17-4C34-9FF4-C4ACE378FFF0}"/>
    <hyperlink ref="L48" r:id="rId225" xr:uid="{213E68D9-E00F-42F1-BBEC-B35328CC403A}"/>
    <hyperlink ref="L53" r:id="rId226" xr:uid="{16FB2FB7-7583-45B7-BDD8-1CF143D3D64C}"/>
    <hyperlink ref="L732" r:id="rId227" xr:uid="{C6FCFB62-6875-4D91-9FCF-1CFF0C0F7FA6}"/>
    <hyperlink ref="L463" r:id="rId228" xr:uid="{31AF1299-A44F-49DA-BCDE-1DC07EB5F32E}"/>
    <hyperlink ref="L108" r:id="rId229" xr:uid="{23B918A6-8FAE-4F6F-902D-EEC27C362D56}"/>
    <hyperlink ref="L239" r:id="rId230" xr:uid="{21A931A8-6E89-4D35-AA81-161BFF2D7A7F}"/>
    <hyperlink ref="L626" r:id="rId231" xr:uid="{3EA48144-BDCD-4AC0-A29E-0B7F68A7FDD0}"/>
    <hyperlink ref="L462" r:id="rId232" xr:uid="{D8FF46FF-534A-4DC6-9E21-F8D1899DCD31}"/>
    <hyperlink ref="L47" r:id="rId233" xr:uid="{8920DFBC-05BF-4663-A4DC-27A342E07F54}"/>
    <hyperlink ref="L674" r:id="rId234" xr:uid="{DD1CF3BF-DFB3-438E-97C7-E4F205796984}"/>
    <hyperlink ref="L223" r:id="rId235" xr:uid="{CD1EA49D-73C7-448B-844B-4B6F062DABD0}"/>
    <hyperlink ref="L324" r:id="rId236" xr:uid="{38C7DBF4-C10E-4454-A53B-21B3BBC7A5D4}"/>
    <hyperlink ref="L363" r:id="rId237" xr:uid="{289AC952-2D59-402E-98CA-D9B312AEA481}"/>
    <hyperlink ref="L467" r:id="rId238" xr:uid="{BFDE1FDA-D3BC-4475-887F-BCE2CB63E90F}"/>
    <hyperlink ref="L473" r:id="rId239" xr:uid="{80BBA879-6B75-42AA-9BBB-F9E72CA008F2}"/>
    <hyperlink ref="L479" r:id="rId240" xr:uid="{31A39301-DB21-4E6C-BAC8-8D76BF5A9A8F}"/>
    <hyperlink ref="L457" r:id="rId241" xr:uid="{F6C7B964-9F72-4D54-A99F-6B0D1ECEAF19}"/>
    <hyperlink ref="L644" r:id="rId242" xr:uid="{276BEBB6-C193-4A6C-A7F4-E63E747E3638}"/>
    <hyperlink ref="L220" r:id="rId243" xr:uid="{BF2B51C0-BD3C-4767-A492-9BA8992FBF53}"/>
    <hyperlink ref="L465" r:id="rId244" xr:uid="{B21BA8F9-9348-404E-AC8F-B3D693988C87}"/>
    <hyperlink ref="L364" r:id="rId245" xr:uid="{CA754A3D-47E3-4929-A173-90240C60DCF6}"/>
    <hyperlink ref="L54" r:id="rId246" xr:uid="{2A949F56-2145-4091-AB87-981C39073BBA}"/>
    <hyperlink ref="L121" r:id="rId247" xr:uid="{39EAD489-EA8F-4BCF-A126-6E534A811613}"/>
    <hyperlink ref="L534" r:id="rId248" xr:uid="{85ED684C-B956-4DF4-ACAF-3492D38976E8}"/>
    <hyperlink ref="L647" r:id="rId249" xr:uid="{3DCC07EE-ABFB-41E0-A09C-C1256A6E7389}"/>
    <hyperlink ref="L475" r:id="rId250" xr:uid="{2B533379-CF60-4207-9388-8B6F4508B270}"/>
    <hyperlink ref="L43" r:id="rId251" xr:uid="{11C5C1C1-430E-4A7E-BC15-9111FDB4761B}"/>
    <hyperlink ref="L128" r:id="rId252" xr:uid="{DF74CF92-7DE7-4024-819B-AE84214CA5FE}"/>
    <hyperlink ref="L423" r:id="rId253" xr:uid="{896342A7-5CEF-4CFC-BE1D-23E6D34C29C0}"/>
    <hyperlink ref="L688" r:id="rId254" xr:uid="{1FED9D25-18C1-48C5-90EB-15E639D44BBC}"/>
    <hyperlink ref="L116" r:id="rId255" xr:uid="{C410ABC8-68ED-487F-AF5A-9A56EC7C8408}"/>
    <hyperlink ref="L166" r:id="rId256" xr:uid="{FA020E92-F278-488F-AE49-0D4010F3F33C}"/>
    <hyperlink ref="L112" r:id="rId257" xr:uid="{4ED833FE-B58D-4461-B9ED-C9515EFA6B61}"/>
    <hyperlink ref="L369" r:id="rId258" xr:uid="{B0481C7E-2AAE-493C-A93A-9746968CDE49}"/>
    <hyperlink ref="L653" r:id="rId259" xr:uid="{E0672A0B-9DA8-48C9-944D-28FD3E8A4281}"/>
    <hyperlink ref="L117" r:id="rId260" xr:uid="{3B704196-82D3-4546-89D0-AA60B716B9AD}"/>
    <hyperlink ref="L428" r:id="rId261" xr:uid="{1B1D005D-3B7C-442B-9A0F-0480F9E0F34C}"/>
    <hyperlink ref="L453" r:id="rId262" xr:uid="{520F7FE1-6CD4-47E0-8947-73D276E7CC49}"/>
    <hyperlink ref="L608" r:id="rId263" xr:uid="{9172BC47-9582-4D64-9DBD-D31DEB52211C}"/>
    <hyperlink ref="L643" r:id="rId264" xr:uid="{E2C5ADA3-2F43-41C8-8F39-0EEC0DC32BDF}"/>
    <hyperlink ref="L153" r:id="rId265" xr:uid="{2CD77FEC-375B-4DBE-8A9A-EA95735FB97F}"/>
    <hyperlink ref="L214" r:id="rId266" xr:uid="{B99D03DA-7727-42FD-B627-A37DFBA52FE9}"/>
    <hyperlink ref="L167" r:id="rId267" xr:uid="{A80104B6-2C58-4064-8072-AD252FF6ED03}"/>
    <hyperlink ref="L168" r:id="rId268" xr:uid="{6AEEAFDD-C273-4A25-BC32-F04C04CC62E6}"/>
    <hyperlink ref="L190" r:id="rId269" xr:uid="{B2FD1706-304A-4DE6-811A-BF678DD7B3E8}"/>
    <hyperlink ref="L189" r:id="rId270" xr:uid="{AFA9C001-6AC4-4CC2-AA81-A699C3F3B3A3}"/>
    <hyperlink ref="L397" r:id="rId271" xr:uid="{201F6190-AD07-4499-828F-6D6E21B29EB5}"/>
    <hyperlink ref="L403" r:id="rId272" xr:uid="{E8C7E0D7-43F5-463C-9600-3488D05B1555}"/>
    <hyperlink ref="L505" r:id="rId273" xr:uid="{69DA3BA2-B5F1-4C40-96EC-F8F35179B118}"/>
    <hyperlink ref="L542" r:id="rId274" xr:uid="{C06A5A58-59E5-4E2C-A301-D91C0DCFED14}"/>
    <hyperlink ref="L545" r:id="rId275" xr:uid="{91BE9007-7BD9-4C6C-822E-4341F68EE100}"/>
    <hyperlink ref="L617" r:id="rId276" xr:uid="{8F44CEB7-B7F8-4B47-91D9-CCA59E6BC607}"/>
    <hyperlink ref="L681" r:id="rId277" xr:uid="{9523764D-530E-4F4B-A227-F469582E9CEA}"/>
    <hyperlink ref="L731" r:id="rId278" xr:uid="{0A6248CA-B26B-44A2-80F5-7D1282A616BA}"/>
    <hyperlink ref="L687" r:id="rId279" xr:uid="{631A24E6-B729-4256-8DCE-75682A88A71B}"/>
    <hyperlink ref="L685" r:id="rId280" xr:uid="{B67D6F70-DB36-49B5-9A8E-29FA04E65EFB}"/>
    <hyperlink ref="L683" r:id="rId281" xr:uid="{B942C91F-EE0C-4520-94A6-D643F969A103}"/>
    <hyperlink ref="L254" r:id="rId282" xr:uid="{BBBE699C-0C25-458F-9D19-ADB76013FCCA}"/>
    <hyperlink ref="L448" r:id="rId283" xr:uid="{C87EFDEC-0F32-47C3-9920-9A9F19FD04C1}"/>
    <hyperlink ref="L341" r:id="rId284" xr:uid="{626978D9-97F0-4E2A-BCA7-7D4212F0C9C5}"/>
    <hyperlink ref="L192" r:id="rId285" xr:uid="{DEA41B19-7888-4594-957C-53D84C5CDD24}"/>
    <hyperlink ref="L714" r:id="rId286" xr:uid="{7921F449-173C-4ECF-A067-CDF42FB1873C}"/>
    <hyperlink ref="L483" r:id="rId287" xr:uid="{31A310DC-A304-44D3-9854-46FBF8FF81E6}"/>
    <hyperlink ref="L726" r:id="rId288" xr:uid="{9DC65CF0-D886-4CF6-96A7-32BF6331AF48}"/>
    <hyperlink ref="L524" r:id="rId289" xr:uid="{CEFC8683-789E-4A4A-A8CA-C4EDCC05300B}"/>
    <hyperlink ref="L488" r:id="rId290" xr:uid="{5A2D0120-EBFA-4CE9-9DC7-DAEDE842F837}"/>
    <hyperlink ref="L435" r:id="rId291" xr:uid="{B507AE0B-73C2-409B-B47C-279DCEDC5170}"/>
    <hyperlink ref="L92" r:id="rId292" xr:uid="{DC161134-78FF-4B13-B912-5E8EAB4DB351}"/>
    <hyperlink ref="L16" r:id="rId293" xr:uid="{8CB5539D-38CB-4F6C-B8A8-4D8623DA3979}"/>
    <hyperlink ref="L161" r:id="rId294" xr:uid="{2C4C514C-9017-4B92-968C-D2E686868CA8}"/>
    <hyperlink ref="L244" r:id="rId295" xr:uid="{9C032716-2504-480F-A562-AC7F980B7722}"/>
    <hyperlink ref="L165" r:id="rId296" xr:uid="{DEE4B0CB-FC0F-4965-A26C-89687A434C18}"/>
    <hyperlink ref="L432" r:id="rId297" xr:uid="{7FEFC0E8-E650-4DE8-9C58-4468E8D44B7F}"/>
    <hyperlink ref="L509" r:id="rId298" xr:uid="{73662096-B840-4664-BF26-5A2A6AE005A2}"/>
    <hyperlink ref="L523" r:id="rId299" xr:uid="{D96741A9-78A1-4740-B821-AA95313A7A64}"/>
    <hyperlink ref="L515" r:id="rId300" xr:uid="{026AE7E7-8ADB-465E-8C67-9F5B99CC22B6}"/>
    <hyperlink ref="L516" r:id="rId301" xr:uid="{1616B9B1-35E9-4FB2-8FAD-008B46B8BE91}"/>
    <hyperlink ref="L63" r:id="rId302" xr:uid="{F05A6488-8D3C-46C7-84DB-F45AB1F84C5E}"/>
    <hyperlink ref="L64" r:id="rId303" xr:uid="{EF581216-D15C-4CC4-9AE2-52A6DB225B0C}"/>
    <hyperlink ref="L547" r:id="rId304" xr:uid="{1C1E31FC-6E93-4D48-B46A-320361ACBFC6}"/>
    <hyperlink ref="L549" r:id="rId305" location="lots" xr:uid="{48182CC0-FE1B-479E-9D7D-5B01CB06497E}"/>
    <hyperlink ref="L222" r:id="rId306" xr:uid="{5A364FAF-AB0A-41CB-AEF4-CBEB0F07E4DB}"/>
    <hyperlink ref="L357" r:id="rId307" xr:uid="{C91B93D7-9875-4B82-B513-74EEE9A75E49}"/>
    <hyperlink ref="L354" r:id="rId308" xr:uid="{9C800D86-6B69-42C2-B9F6-1E44EC015366}"/>
    <hyperlink ref="L412" r:id="rId309" xr:uid="{31E2416B-86DA-4A72-AB44-A5A66D23A677}"/>
    <hyperlink ref="L144" r:id="rId310" xr:uid="{31399E00-9D72-4786-95CB-E34F6BF0D05A}"/>
    <hyperlink ref="L134" r:id="rId311" xr:uid="{FCB00F5F-681C-4574-B21A-EED8C563756C}"/>
    <hyperlink ref="L135" r:id="rId312" xr:uid="{8833F999-E2A6-428E-8963-573E6412E663}"/>
    <hyperlink ref="L139" r:id="rId313" xr:uid="{CE3FD5B2-DA86-4465-95BB-116D9A75D0ED}"/>
    <hyperlink ref="L372" r:id="rId314" xr:uid="{CCE739E1-B04D-4553-8635-364F65E31912}"/>
    <hyperlink ref="L138" r:id="rId315" xr:uid="{1DEC5EF6-EF77-4562-A813-77FA5448DC08}"/>
    <hyperlink ref="L340" r:id="rId316" xr:uid="{13305BC0-B777-43DE-93F7-62061A005DAF}"/>
    <hyperlink ref="L634" r:id="rId317" xr:uid="{1476FF1F-63E0-4FF0-96F2-7296E770125B}"/>
    <hyperlink ref="L370" r:id="rId318" xr:uid="{A22F60B2-BCFB-4B6A-BEF8-347F42C417EB}"/>
    <hyperlink ref="L141" r:id="rId319" xr:uid="{52585A41-D886-468D-A5CD-D7FB9609A9EE}"/>
  </hyperlinks>
  <pageMargins left="0.7" right="0.7" top="0.75" bottom="0.75" header="0.3" footer="0.3"/>
  <pageSetup paperSize="9" orientation="portrait" horizontalDpi="300" verticalDpi="0" r:id="rId3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UserOne</dc:creator>
  <cp:lastModifiedBy>UserOne</cp:lastModifiedBy>
  <dcterms:created xsi:type="dcterms:W3CDTF">2021-03-10T09:46:38Z</dcterms:created>
  <dcterms:modified xsi:type="dcterms:W3CDTF">2021-03-10T09:48:22Z</dcterms:modified>
</cp:coreProperties>
</file>