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0395" windowHeight="5640"/>
  </bookViews>
  <sheets>
    <sheet name="лист 1" sheetId="4" r:id="rId1"/>
  </sheets>
  <calcPr calcId="125725"/>
</workbook>
</file>

<file path=xl/calcChain.xml><?xml version="1.0" encoding="utf-8"?>
<calcChain xmlns="http://schemas.openxmlformats.org/spreadsheetml/2006/main">
  <c r="H5" i="4"/>
  <c r="G5" s="1"/>
  <c r="J5"/>
  <c r="H6"/>
  <c r="G6"/>
  <c r="J6"/>
  <c r="H7"/>
  <c r="G7" s="1"/>
  <c r="J7"/>
  <c r="H8"/>
  <c r="G8"/>
  <c r="J8"/>
  <c r="H9"/>
  <c r="G9" s="1"/>
  <c r="J9"/>
  <c r="H10"/>
  <c r="G10"/>
  <c r="J10"/>
  <c r="H11"/>
  <c r="G11" s="1"/>
  <c r="J11"/>
  <c r="H12"/>
  <c r="G12"/>
  <c r="J12"/>
  <c r="H13"/>
  <c r="G13" s="1"/>
  <c r="J13"/>
  <c r="H14"/>
  <c r="G14"/>
  <c r="J14"/>
  <c r="H15"/>
  <c r="G15" s="1"/>
  <c r="J15"/>
  <c r="H16"/>
  <c r="G16"/>
  <c r="J16"/>
  <c r="H17"/>
  <c r="G17" s="1"/>
  <c r="J17"/>
  <c r="H18"/>
  <c r="G18"/>
  <c r="J18"/>
  <c r="H19"/>
  <c r="G19" s="1"/>
  <c r="J19"/>
  <c r="H20"/>
  <c r="G20"/>
  <c r="J20"/>
  <c r="H21"/>
  <c r="G21"/>
  <c r="J21"/>
  <c r="H22"/>
  <c r="G22" s="1"/>
  <c r="J22"/>
  <c r="H23"/>
  <c r="G23"/>
  <c r="J23"/>
  <c r="H24"/>
  <c r="G24" s="1"/>
  <c r="J24"/>
  <c r="H25"/>
  <c r="G25"/>
  <c r="J25"/>
  <c r="H26"/>
  <c r="G26" s="1"/>
  <c r="J26"/>
  <c r="H27"/>
  <c r="G27"/>
  <c r="J27"/>
  <c r="H28"/>
  <c r="G28" s="1"/>
  <c r="J28"/>
  <c r="H29"/>
  <c r="G29"/>
  <c r="J29"/>
  <c r="H30"/>
  <c r="G30" s="1"/>
  <c r="J30"/>
  <c r="H31"/>
  <c r="G31"/>
  <c r="J31"/>
  <c r="H32"/>
  <c r="G32" s="1"/>
  <c r="J32"/>
  <c r="H33"/>
  <c r="G33"/>
  <c r="J33"/>
  <c r="H34"/>
  <c r="G34" s="1"/>
  <c r="J34"/>
  <c r="H35"/>
  <c r="G35"/>
  <c r="J35"/>
  <c r="H36"/>
  <c r="G36" s="1"/>
  <c r="J36"/>
  <c r="H37"/>
  <c r="G37"/>
  <c r="J37"/>
  <c r="H38"/>
  <c r="G38" s="1"/>
  <c r="J38"/>
  <c r="H39"/>
  <c r="G39"/>
  <c r="J39"/>
  <c r="H40"/>
  <c r="G40" s="1"/>
  <c r="J40"/>
  <c r="H41"/>
  <c r="G41"/>
  <c r="J41"/>
  <c r="H42"/>
  <c r="G42" s="1"/>
  <c r="J42"/>
  <c r="H43"/>
  <c r="G43"/>
  <c r="J43"/>
  <c r="H44"/>
  <c r="G44" s="1"/>
  <c r="J44"/>
  <c r="H45"/>
  <c r="G45"/>
  <c r="J45"/>
  <c r="H46"/>
  <c r="G46" s="1"/>
  <c r="J46"/>
  <c r="H47"/>
  <c r="G47"/>
  <c r="J47"/>
  <c r="H48"/>
  <c r="G48" s="1"/>
  <c r="J48"/>
  <c r="H49"/>
  <c r="G49"/>
  <c r="J49"/>
  <c r="H50"/>
  <c r="G50" s="1"/>
  <c r="J50"/>
  <c r="H51"/>
  <c r="G51"/>
  <c r="J51"/>
  <c r="H52"/>
  <c r="G52" s="1"/>
  <c r="J52"/>
  <c r="H53"/>
  <c r="G53"/>
  <c r="J53"/>
  <c r="H54"/>
  <c r="G54" s="1"/>
  <c r="J54"/>
  <c r="H55"/>
  <c r="G55"/>
  <c r="J55"/>
  <c r="H56"/>
  <c r="G56" s="1"/>
  <c r="J56"/>
  <c r="H57"/>
  <c r="G57"/>
  <c r="J57"/>
  <c r="H58"/>
  <c r="G58" s="1"/>
  <c r="J58"/>
  <c r="H59"/>
  <c r="G59"/>
  <c r="J59"/>
  <c r="H60"/>
  <c r="G60" s="1"/>
  <c r="J60"/>
  <c r="H61"/>
  <c r="G61"/>
  <c r="J61"/>
  <c r="H62"/>
  <c r="G62" s="1"/>
  <c r="J62"/>
  <c r="H63"/>
  <c r="G63"/>
  <c r="J63"/>
  <c r="H64"/>
  <c r="G64" s="1"/>
  <c r="J64"/>
  <c r="H65"/>
  <c r="G65"/>
  <c r="J65"/>
  <c r="H66"/>
  <c r="G66" s="1"/>
  <c r="J66"/>
  <c r="H67"/>
  <c r="G67"/>
  <c r="J67"/>
  <c r="H68"/>
  <c r="G68" s="1"/>
  <c r="J68"/>
  <c r="H69"/>
  <c r="G69"/>
  <c r="J69"/>
  <c r="H70"/>
  <c r="G70" s="1"/>
  <c r="J70"/>
  <c r="H71"/>
  <c r="G71"/>
  <c r="J71"/>
  <c r="H72"/>
  <c r="G72" s="1"/>
  <c r="J72"/>
  <c r="H73"/>
  <c r="G73"/>
  <c r="J73"/>
  <c r="H74"/>
  <c r="G74" s="1"/>
  <c r="J74"/>
  <c r="H75"/>
  <c r="G75"/>
  <c r="J75"/>
  <c r="H76"/>
  <c r="G76" s="1"/>
  <c r="J76"/>
  <c r="H77"/>
  <c r="G77"/>
  <c r="J77"/>
  <c r="H78"/>
  <c r="G78" s="1"/>
  <c r="J78"/>
  <c r="H79"/>
  <c r="G79"/>
  <c r="J79"/>
  <c r="H80"/>
  <c r="G80" s="1"/>
  <c r="J80"/>
  <c r="H81"/>
  <c r="G81"/>
  <c r="J81"/>
  <c r="H82"/>
  <c r="G82" s="1"/>
  <c r="J82"/>
  <c r="H83"/>
  <c r="G83"/>
  <c r="J83"/>
  <c r="H84"/>
  <c r="G84" s="1"/>
  <c r="J84"/>
  <c r="H85"/>
  <c r="G85"/>
  <c r="J85"/>
  <c r="H86"/>
  <c r="G86" s="1"/>
  <c r="J86"/>
  <c r="H87"/>
  <c r="G87"/>
  <c r="J87"/>
  <c r="H88"/>
  <c r="G88" s="1"/>
  <c r="J88"/>
  <c r="H89"/>
  <c r="G89"/>
  <c r="J89"/>
  <c r="H90"/>
  <c r="G90" s="1"/>
  <c r="J90"/>
  <c r="H91"/>
  <c r="G91"/>
  <c r="J91"/>
  <c r="H92"/>
  <c r="G92" s="1"/>
  <c r="J92"/>
  <c r="H93"/>
  <c r="G93"/>
  <c r="J93"/>
  <c r="H94"/>
  <c r="G94" s="1"/>
  <c r="J94"/>
  <c r="H95"/>
  <c r="G95"/>
  <c r="J95"/>
  <c r="H96"/>
  <c r="G96" s="1"/>
  <c r="J96"/>
  <c r="H97"/>
  <c r="G97"/>
  <c r="J97"/>
  <c r="H98"/>
  <c r="G98" s="1"/>
  <c r="J98"/>
  <c r="H99"/>
  <c r="G99"/>
  <c r="J99"/>
  <c r="H100"/>
  <c r="G100" s="1"/>
  <c r="J100"/>
  <c r="H101"/>
  <c r="G101"/>
  <c r="J101"/>
  <c r="H102"/>
  <c r="G102" s="1"/>
  <c r="J102"/>
  <c r="H103"/>
  <c r="G103"/>
  <c r="J103"/>
  <c r="H104"/>
  <c r="G104" s="1"/>
  <c r="J104"/>
  <c r="H105"/>
  <c r="G105"/>
  <c r="J105"/>
  <c r="H106"/>
  <c r="G106" s="1"/>
  <c r="J106"/>
  <c r="H107"/>
  <c r="G107"/>
  <c r="J107"/>
  <c r="H108"/>
  <c r="G108" s="1"/>
  <c r="J108"/>
  <c r="H109"/>
  <c r="G109"/>
  <c r="J109"/>
  <c r="H110"/>
  <c r="G110" s="1"/>
  <c r="J110"/>
  <c r="H111"/>
  <c r="G111"/>
  <c r="J111"/>
  <c r="H4"/>
  <c r="G4" s="1"/>
  <c r="J4"/>
</calcChain>
</file>

<file path=xl/sharedStrings.xml><?xml version="1.0" encoding="utf-8"?>
<sst xmlns="http://schemas.openxmlformats.org/spreadsheetml/2006/main" count="348" uniqueCount="131">
  <si>
    <t>Найменування товару</t>
  </si>
  <si>
    <t>Одиниці виміру</t>
  </si>
  <si>
    <t>Кількість</t>
  </si>
  <si>
    <t>Ціна без ПДВ</t>
  </si>
  <si>
    <t>ПДВ</t>
  </si>
  <si>
    <t>№ лоту 
(у разі багатолотової закупівлі)</t>
  </si>
  <si>
    <t xml:space="preserve">Код ДКПП                   (ДК 016-2010)                   (до  10 знаків) </t>
  </si>
  <si>
    <t>Ціна з ПДВ за одиницю, грн</t>
  </si>
  <si>
    <t>Загальна вартість з ПДВ, грн.</t>
  </si>
  <si>
    <t>Болт 2К-1508</t>
  </si>
  <si>
    <t>Болт 2К-446И</t>
  </si>
  <si>
    <t>Болт 2К-612</t>
  </si>
  <si>
    <t>Болт 89697</t>
  </si>
  <si>
    <t>Болт К-105</t>
  </si>
  <si>
    <t>Болт К-2689</t>
  </si>
  <si>
    <t>Болт К-3346</t>
  </si>
  <si>
    <t>Болт К-3347</t>
  </si>
  <si>
    <t>Призонний болт К-647</t>
  </si>
  <si>
    <t>Болт анкерний М10х100</t>
  </si>
  <si>
    <t>Болт анкерний М8х100</t>
  </si>
  <si>
    <t>Болт М10х100</t>
  </si>
  <si>
    <t>Болт М10х20</t>
  </si>
  <si>
    <t>Болт М10х25</t>
  </si>
  <si>
    <t>Болт М10х45</t>
  </si>
  <si>
    <t>Болт М10х50</t>
  </si>
  <si>
    <t>Болт М10х60</t>
  </si>
  <si>
    <t>Болт М10х80</t>
  </si>
  <si>
    <t>Болт М12х100</t>
  </si>
  <si>
    <t>Болт М12х30</t>
  </si>
  <si>
    <t>Болт М12х40</t>
  </si>
  <si>
    <t>Болт М12х45</t>
  </si>
  <si>
    <t>Болт М12х50</t>
  </si>
  <si>
    <t>Болт М12х60</t>
  </si>
  <si>
    <t>Болт М12х65</t>
  </si>
  <si>
    <t>Болт М12х70</t>
  </si>
  <si>
    <t>Болт М12х75</t>
  </si>
  <si>
    <t>Болт М12х80</t>
  </si>
  <si>
    <t>Болт М14х100</t>
  </si>
  <si>
    <t>Болт М14х70</t>
  </si>
  <si>
    <t>Болт М14х80</t>
  </si>
  <si>
    <t>Болт М16х100</t>
  </si>
  <si>
    <t>Болт М16х120</t>
  </si>
  <si>
    <t>Болт М16х30</t>
  </si>
  <si>
    <t>Болт М16х35</t>
  </si>
  <si>
    <t>Болт М16х40</t>
  </si>
  <si>
    <t>Болт М16х50</t>
  </si>
  <si>
    <t>Болт М16х60</t>
  </si>
  <si>
    <t>Болт М16х65</t>
  </si>
  <si>
    <t>Болт М16х70</t>
  </si>
  <si>
    <t>Болт М16х75</t>
  </si>
  <si>
    <t>Болт М16х80</t>
  </si>
  <si>
    <t>Болт М16х90</t>
  </si>
  <si>
    <t>Болт М18х100</t>
  </si>
  <si>
    <t>Болт М18х180</t>
  </si>
  <si>
    <t>Болт М18х70</t>
  </si>
  <si>
    <t>Болт М18х80</t>
  </si>
  <si>
    <t>Болт М18х90</t>
  </si>
  <si>
    <t>Болт М20х100</t>
  </si>
  <si>
    <t>Болт М20х120</t>
  </si>
  <si>
    <t>Болт М20х150</t>
  </si>
  <si>
    <t>Болт М20х40</t>
  </si>
  <si>
    <t>Болт М20х60</t>
  </si>
  <si>
    <t>Болт М20х70</t>
  </si>
  <si>
    <t>Болт М20х75</t>
  </si>
  <si>
    <t>Болт М20х80</t>
  </si>
  <si>
    <t>Болт М20х90</t>
  </si>
  <si>
    <t>Болт М22х100</t>
  </si>
  <si>
    <t>Болт М22х110</t>
  </si>
  <si>
    <t>Болт М22х75</t>
  </si>
  <si>
    <t>Болт М22х90</t>
  </si>
  <si>
    <t>Болт М24х100</t>
  </si>
  <si>
    <t>Болт М24х115</t>
  </si>
  <si>
    <t>Болт М24х120</t>
  </si>
  <si>
    <t>Болт М24х80</t>
  </si>
  <si>
    <t>Болт М27х110</t>
  </si>
  <si>
    <t>Болт М27х120</t>
  </si>
  <si>
    <t>Болт М27х140</t>
  </si>
  <si>
    <t>Болт М36х110</t>
  </si>
  <si>
    <t>Болт М6х20</t>
  </si>
  <si>
    <t>Болт М6х25</t>
  </si>
  <si>
    <t>Болт М8х20</t>
  </si>
  <si>
    <t>Болт М8х30</t>
  </si>
  <si>
    <t>Болт М8х40</t>
  </si>
  <si>
    <t>Болт М8х45</t>
  </si>
  <si>
    <t>Болт М8х60</t>
  </si>
  <si>
    <t>Болт М8х75</t>
  </si>
  <si>
    <t>Болт М8х80</t>
  </si>
  <si>
    <t>Гайка М4</t>
  </si>
  <si>
    <t>Гайка М5</t>
  </si>
  <si>
    <t>Гайка М6</t>
  </si>
  <si>
    <t>Гайка М8</t>
  </si>
  <si>
    <t>Гайка М10</t>
  </si>
  <si>
    <t>Гайка М12</t>
  </si>
  <si>
    <t>Гайка М14</t>
  </si>
  <si>
    <t>Гайка М16</t>
  </si>
  <si>
    <t>Гайка М18</t>
  </si>
  <si>
    <t>Гайка М20</t>
  </si>
  <si>
    <t>Гайка М22</t>
  </si>
  <si>
    <t>Гайка М24</t>
  </si>
  <si>
    <t>Гайка М27</t>
  </si>
  <si>
    <t>Гайка М30</t>
  </si>
  <si>
    <t>Гайка К-1679</t>
  </si>
  <si>
    <t>Гайка К-1922</t>
  </si>
  <si>
    <t>Гайка К-2156-11</t>
  </si>
  <si>
    <t>Гайка К-2156-5</t>
  </si>
  <si>
    <t>Гайка К-2242</t>
  </si>
  <si>
    <t>Гайка М42х4,5 СТП1541-83</t>
  </si>
  <si>
    <t>Гайка НС4-15855</t>
  </si>
  <si>
    <t>Гайка робоча К-2460-5-2-8-1</t>
  </si>
  <si>
    <t>Гайка робочого колеса К-2320</t>
  </si>
  <si>
    <t>Палець МУВП-25/3 3Н-2255-63</t>
  </si>
  <si>
    <t>Палець 701-5-3</t>
  </si>
  <si>
    <t>Палець зрізний К-3243</t>
  </si>
  <si>
    <t>Палець зрізний К-3243-01</t>
  </si>
  <si>
    <t>Палець К-1977</t>
  </si>
  <si>
    <t>Палець МУВП-80/3 3Н-2255-63</t>
  </si>
  <si>
    <t>90</t>
  </si>
  <si>
    <t>70</t>
  </si>
  <si>
    <t>110</t>
  </si>
  <si>
    <t>220</t>
  </si>
  <si>
    <t>200</t>
  </si>
  <si>
    <t>100</t>
  </si>
  <si>
    <t>30</t>
  </si>
  <si>
    <t>120</t>
  </si>
  <si>
    <t>140</t>
  </si>
  <si>
    <t>130</t>
  </si>
  <si>
    <t>шт</t>
  </si>
  <si>
    <t>кг</t>
  </si>
  <si>
    <t>25.94.11-33.00</t>
  </si>
  <si>
    <t>25.94.11-87.00</t>
  </si>
  <si>
    <t>25.94.12-90.00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</si>
</sst>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27">
    <xf numFmtId="0" fontId="0" fillId="0" borderId="0" xfId="0"/>
    <xf numFmtId="2" fontId="0" fillId="0" borderId="0" xfId="0" applyNumberFormat="1"/>
    <xf numFmtId="0" fontId="20" fillId="0" borderId="10" xfId="0" applyFont="1" applyBorder="1" applyAlignment="1" applyProtection="1">
      <alignment horizontal="center" vertical="center" wrapText="1"/>
    </xf>
    <xf numFmtId="0" fontId="20" fillId="0" borderId="10" xfId="0" applyFont="1" applyBorder="1" applyAlignment="1" applyProtection="1">
      <alignment horizontal="center" vertical="center" textRotation="90" wrapText="1"/>
    </xf>
    <xf numFmtId="0" fontId="0" fillId="0" borderId="10" xfId="0" applyBorder="1" applyAlignment="1">
      <alignment horizontal="left"/>
    </xf>
    <xf numFmtId="0" fontId="21" fillId="0" borderId="0" xfId="0" applyFont="1"/>
    <xf numFmtId="0" fontId="0" fillId="0" borderId="0" xfId="0" applyAlignment="1">
      <alignment horizontal="left"/>
    </xf>
    <xf numFmtId="0" fontId="0" fillId="0" borderId="10" xfId="0" applyBorder="1"/>
    <xf numFmtId="0" fontId="20" fillId="0" borderId="11" xfId="0" applyFont="1" applyBorder="1" applyAlignment="1" applyProtection="1">
      <alignment horizontal="center" vertical="center" wrapText="1"/>
    </xf>
    <xf numFmtId="0" fontId="0" fillId="0" borderId="0" xfId="0" applyAlignment="1"/>
    <xf numFmtId="0" fontId="22" fillId="0" borderId="0" xfId="0" applyFont="1" applyAlignment="1"/>
    <xf numFmtId="0" fontId="20" fillId="0" borderId="10" xfId="0" applyFont="1" applyFill="1" applyBorder="1" applyAlignment="1" applyProtection="1">
      <alignment horizontal="center" vertical="center" wrapText="1"/>
    </xf>
    <xf numFmtId="2" fontId="21" fillId="0" borderId="10" xfId="0" applyNumberFormat="1" applyFont="1" applyBorder="1" applyAlignment="1" applyProtection="1">
      <alignment horizontal="center" vertical="center" wrapText="1"/>
    </xf>
    <xf numFmtId="4" fontId="21" fillId="0" borderId="10" xfId="0" applyNumberFormat="1" applyFont="1" applyBorder="1" applyAlignment="1" applyProtection="1">
      <alignment horizontal="center" vertical="center" wrapText="1"/>
    </xf>
    <xf numFmtId="0" fontId="20" fillId="0" borderId="12" xfId="0" applyFont="1" applyBorder="1" applyAlignment="1" applyProtection="1">
      <alignment horizontal="center" vertical="center" textRotation="90" wrapText="1"/>
    </xf>
    <xf numFmtId="0" fontId="20" fillId="0" borderId="13" xfId="0" applyFont="1" applyBorder="1" applyAlignment="1" applyProtection="1">
      <alignment horizontal="center" vertical="center" wrapText="1"/>
    </xf>
    <xf numFmtId="0" fontId="23" fillId="0" borderId="10" xfId="0" applyFont="1" applyBorder="1"/>
    <xf numFmtId="0" fontId="24" fillId="0" borderId="0" xfId="0" applyFont="1" applyAlignment="1"/>
    <xf numFmtId="49" fontId="23" fillId="0" borderId="10" xfId="0" applyNumberFormat="1" applyFont="1" applyBorder="1" applyAlignment="1">
      <alignment vertical="top" wrapText="1"/>
    </xf>
    <xf numFmtId="49" fontId="23" fillId="0" borderId="10" xfId="0" applyNumberFormat="1" applyFont="1" applyFill="1" applyBorder="1" applyAlignment="1">
      <alignment vertical="top" wrapText="1"/>
    </xf>
    <xf numFmtId="0" fontId="24" fillId="0" borderId="0" xfId="0" applyFont="1"/>
    <xf numFmtId="49" fontId="23" fillId="0" borderId="10" xfId="0" applyNumberFormat="1" applyFont="1" applyBorder="1" applyAlignment="1">
      <alignment horizontal="center" vertical="center" wrapText="1"/>
    </xf>
    <xf numFmtId="2" fontId="23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 applyProtection="1">
      <alignment horizontal="center" vertical="center" wrapText="1"/>
    </xf>
    <xf numFmtId="0" fontId="23" fillId="0" borderId="10" xfId="0" applyFont="1" applyFill="1" applyBorder="1"/>
    <xf numFmtId="0" fontId="0" fillId="0" borderId="14" xfId="0" applyBorder="1" applyAlignment="1"/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1"/>
  <sheetViews>
    <sheetView tabSelected="1" workbookViewId="0">
      <selection activeCell="J121" sqref="J121"/>
    </sheetView>
  </sheetViews>
  <sheetFormatPr defaultRowHeight="14.25"/>
  <cols>
    <col min="1" max="1" width="5" customWidth="1"/>
    <col min="2" max="2" width="16.140625" customWidth="1"/>
    <col min="3" max="3" width="8.140625" customWidth="1"/>
    <col min="4" max="4" width="32.140625" style="20" customWidth="1"/>
    <col min="5" max="6" width="9.7109375" customWidth="1"/>
    <col min="7" max="7" width="12.5703125" customWidth="1"/>
    <col min="8" max="8" width="10.85546875" customWidth="1"/>
    <col min="9" max="9" width="12.7109375" customWidth="1"/>
    <col min="10" max="10" width="14" customWidth="1"/>
    <col min="11" max="11" width="11.5703125" customWidth="1"/>
  </cols>
  <sheetData>
    <row r="1" spans="1:11" ht="15.75">
      <c r="A1" s="4"/>
      <c r="B1" s="6"/>
      <c r="C1" s="10"/>
      <c r="D1" s="17"/>
      <c r="E1" s="9"/>
      <c r="F1" s="9"/>
      <c r="G1" s="9"/>
    </row>
    <row r="2" spans="1:11" ht="15.75">
      <c r="A2" s="7"/>
      <c r="B2" s="5"/>
      <c r="C2" s="26"/>
      <c r="D2" s="26"/>
      <c r="E2" s="26"/>
      <c r="F2" s="26"/>
      <c r="G2" s="26"/>
    </row>
    <row r="3" spans="1:11" ht="111">
      <c r="A3" s="7"/>
      <c r="B3" s="8" t="s">
        <v>6</v>
      </c>
      <c r="C3" s="3" t="s">
        <v>5</v>
      </c>
      <c r="D3" s="15" t="s">
        <v>0</v>
      </c>
      <c r="E3" s="15" t="s">
        <v>2</v>
      </c>
      <c r="F3" s="2" t="s">
        <v>1</v>
      </c>
      <c r="G3" s="2" t="s">
        <v>3</v>
      </c>
      <c r="H3" s="2" t="s">
        <v>4</v>
      </c>
      <c r="I3" s="2" t="s">
        <v>7</v>
      </c>
      <c r="J3" s="11" t="s">
        <v>8</v>
      </c>
    </row>
    <row r="4" spans="1:11" ht="19.5" customHeight="1">
      <c r="B4" s="16" t="s">
        <v>128</v>
      </c>
      <c r="C4" s="14"/>
      <c r="D4" s="18" t="s">
        <v>9</v>
      </c>
      <c r="E4" s="21">
        <v>112</v>
      </c>
      <c r="F4" s="23" t="s">
        <v>126</v>
      </c>
      <c r="G4" s="24">
        <f>I4-H4</f>
        <v>915.09999999999991</v>
      </c>
      <c r="H4" s="12">
        <f>I4/6</f>
        <v>183.01999999999998</v>
      </c>
      <c r="I4" s="13">
        <v>1098.1199999999999</v>
      </c>
      <c r="J4" s="13">
        <f>E4*I4</f>
        <v>122989.43999999999</v>
      </c>
      <c r="K4" s="1"/>
    </row>
    <row r="5" spans="1:11" ht="15.75">
      <c r="B5" s="16" t="s">
        <v>128</v>
      </c>
      <c r="C5" s="14"/>
      <c r="D5" s="18" t="s">
        <v>10</v>
      </c>
      <c r="E5" s="21">
        <v>118</v>
      </c>
      <c r="F5" s="23" t="s">
        <v>126</v>
      </c>
      <c r="G5" s="24">
        <f t="shared" ref="G5:G68" si="0">I5-H5</f>
        <v>393.25</v>
      </c>
      <c r="H5" s="12">
        <f t="shared" ref="H5:H68" si="1">I5/6</f>
        <v>78.649999999999991</v>
      </c>
      <c r="I5" s="13">
        <v>471.9</v>
      </c>
      <c r="J5" s="13">
        <f t="shared" ref="J5:J68" si="2">E5*I5</f>
        <v>55684.2</v>
      </c>
    </row>
    <row r="6" spans="1:11" ht="15.75">
      <c r="B6" s="16" t="s">
        <v>128</v>
      </c>
      <c r="C6" s="14"/>
      <c r="D6" s="18" t="s">
        <v>11</v>
      </c>
      <c r="E6" s="21">
        <v>339</v>
      </c>
      <c r="F6" s="23" t="s">
        <v>126</v>
      </c>
      <c r="G6" s="24">
        <f t="shared" si="0"/>
        <v>416.45</v>
      </c>
      <c r="H6" s="12">
        <f t="shared" si="1"/>
        <v>83.29</v>
      </c>
      <c r="I6" s="13">
        <v>499.74</v>
      </c>
      <c r="J6" s="13">
        <f t="shared" si="2"/>
        <v>169411.86000000002</v>
      </c>
    </row>
    <row r="7" spans="1:11" ht="15.75">
      <c r="B7" s="16" t="s">
        <v>128</v>
      </c>
      <c r="C7" s="14"/>
      <c r="D7" s="19" t="s">
        <v>12</v>
      </c>
      <c r="E7" s="21">
        <v>12</v>
      </c>
      <c r="F7" s="23" t="s">
        <v>126</v>
      </c>
      <c r="G7" s="24">
        <f t="shared" si="0"/>
        <v>161.5</v>
      </c>
      <c r="H7" s="12">
        <f t="shared" si="1"/>
        <v>32.300000000000004</v>
      </c>
      <c r="I7" s="13">
        <v>193.8</v>
      </c>
      <c r="J7" s="13">
        <f t="shared" si="2"/>
        <v>2325.6000000000004</v>
      </c>
    </row>
    <row r="8" spans="1:11" ht="15.75">
      <c r="B8" s="16" t="s">
        <v>128</v>
      </c>
      <c r="C8" s="14"/>
      <c r="D8" s="18" t="s">
        <v>13</v>
      </c>
      <c r="E8" s="21">
        <v>254</v>
      </c>
      <c r="F8" s="23" t="s">
        <v>126</v>
      </c>
      <c r="G8" s="24">
        <f t="shared" si="0"/>
        <v>745</v>
      </c>
      <c r="H8" s="12">
        <f t="shared" si="1"/>
        <v>149</v>
      </c>
      <c r="I8" s="13">
        <v>894</v>
      </c>
      <c r="J8" s="13">
        <f t="shared" si="2"/>
        <v>227076</v>
      </c>
    </row>
    <row r="9" spans="1:11" ht="15.75">
      <c r="B9" s="16" t="s">
        <v>128</v>
      </c>
      <c r="C9" s="14"/>
      <c r="D9" s="18" t="s">
        <v>14</v>
      </c>
      <c r="E9" s="21">
        <v>348</v>
      </c>
      <c r="F9" s="23" t="s">
        <v>126</v>
      </c>
      <c r="G9" s="24">
        <f t="shared" si="0"/>
        <v>359.8</v>
      </c>
      <c r="H9" s="12">
        <f t="shared" si="1"/>
        <v>71.959999999999994</v>
      </c>
      <c r="I9" s="13">
        <v>431.76</v>
      </c>
      <c r="J9" s="13">
        <f t="shared" si="2"/>
        <v>150252.48000000001</v>
      </c>
    </row>
    <row r="10" spans="1:11" ht="15.75">
      <c r="B10" s="16" t="s">
        <v>128</v>
      </c>
      <c r="C10" s="14"/>
      <c r="D10" s="18" t="s">
        <v>15</v>
      </c>
      <c r="E10" s="21">
        <v>88</v>
      </c>
      <c r="F10" s="23" t="s">
        <v>126</v>
      </c>
      <c r="G10" s="24">
        <f t="shared" si="0"/>
        <v>357.2</v>
      </c>
      <c r="H10" s="12">
        <f t="shared" si="1"/>
        <v>71.44</v>
      </c>
      <c r="I10" s="13">
        <v>428.64</v>
      </c>
      <c r="J10" s="13">
        <f t="shared" si="2"/>
        <v>37720.32</v>
      </c>
    </row>
    <row r="11" spans="1:11" ht="15.75">
      <c r="B11" s="16" t="s">
        <v>128</v>
      </c>
      <c r="C11" s="14"/>
      <c r="D11" s="18" t="s">
        <v>16</v>
      </c>
      <c r="E11" s="21">
        <v>692</v>
      </c>
      <c r="F11" s="23" t="s">
        <v>126</v>
      </c>
      <c r="G11" s="24">
        <f t="shared" si="0"/>
        <v>540.44999999999993</v>
      </c>
      <c r="H11" s="12">
        <f t="shared" si="1"/>
        <v>108.08999999999999</v>
      </c>
      <c r="I11" s="13">
        <v>648.54</v>
      </c>
      <c r="J11" s="13">
        <f t="shared" si="2"/>
        <v>448789.68</v>
      </c>
    </row>
    <row r="12" spans="1:11" ht="15.75">
      <c r="B12" s="16" t="s">
        <v>128</v>
      </c>
      <c r="C12" s="14"/>
      <c r="D12" s="18" t="s">
        <v>17</v>
      </c>
      <c r="E12" s="21">
        <v>32</v>
      </c>
      <c r="F12" s="23" t="s">
        <v>126</v>
      </c>
      <c r="G12" s="24">
        <f t="shared" si="0"/>
        <v>225.79999999999998</v>
      </c>
      <c r="H12" s="12">
        <f t="shared" si="1"/>
        <v>45.16</v>
      </c>
      <c r="I12" s="13">
        <v>270.95999999999998</v>
      </c>
      <c r="J12" s="13">
        <f t="shared" si="2"/>
        <v>8670.7199999999993</v>
      </c>
    </row>
    <row r="13" spans="1:11" ht="15.75">
      <c r="B13" s="16" t="s">
        <v>128</v>
      </c>
      <c r="C13" s="14"/>
      <c r="D13" s="18" t="s">
        <v>18</v>
      </c>
      <c r="E13" s="21">
        <v>2</v>
      </c>
      <c r="F13" s="23" t="s">
        <v>127</v>
      </c>
      <c r="G13" s="24">
        <f t="shared" si="0"/>
        <v>38</v>
      </c>
      <c r="H13" s="12">
        <f t="shared" si="1"/>
        <v>7.6000000000000005</v>
      </c>
      <c r="I13" s="13">
        <v>45.6</v>
      </c>
      <c r="J13" s="13">
        <f t="shared" si="2"/>
        <v>91.2</v>
      </c>
    </row>
    <row r="14" spans="1:11" ht="15.75">
      <c r="B14" s="16" t="s">
        <v>128</v>
      </c>
      <c r="C14" s="14"/>
      <c r="D14" s="18" t="s">
        <v>19</v>
      </c>
      <c r="E14" s="21">
        <v>2</v>
      </c>
      <c r="F14" s="23" t="s">
        <v>127</v>
      </c>
      <c r="G14" s="24">
        <f t="shared" si="0"/>
        <v>57.75</v>
      </c>
      <c r="H14" s="12">
        <f t="shared" si="1"/>
        <v>11.549999999999999</v>
      </c>
      <c r="I14" s="13">
        <v>69.3</v>
      </c>
      <c r="J14" s="13">
        <f t="shared" si="2"/>
        <v>138.6</v>
      </c>
    </row>
    <row r="15" spans="1:11" ht="15.75">
      <c r="B15" s="16" t="s">
        <v>128</v>
      </c>
      <c r="C15" s="14"/>
      <c r="D15" s="18" t="s">
        <v>20</v>
      </c>
      <c r="E15" s="21">
        <v>6</v>
      </c>
      <c r="F15" s="23" t="s">
        <v>127</v>
      </c>
      <c r="G15" s="24">
        <f t="shared" si="0"/>
        <v>38</v>
      </c>
      <c r="H15" s="12">
        <f t="shared" si="1"/>
        <v>7.6000000000000005</v>
      </c>
      <c r="I15" s="13">
        <v>45.6</v>
      </c>
      <c r="J15" s="13">
        <f t="shared" si="2"/>
        <v>273.60000000000002</v>
      </c>
    </row>
    <row r="16" spans="1:11" ht="15.75">
      <c r="B16" s="16" t="s">
        <v>128</v>
      </c>
      <c r="C16" s="14"/>
      <c r="D16" s="18" t="s">
        <v>21</v>
      </c>
      <c r="E16" s="21">
        <v>6</v>
      </c>
      <c r="F16" s="23" t="s">
        <v>127</v>
      </c>
      <c r="G16" s="24">
        <f t="shared" si="0"/>
        <v>39.299999999999997</v>
      </c>
      <c r="H16" s="12">
        <f t="shared" si="1"/>
        <v>7.8599999999999994</v>
      </c>
      <c r="I16" s="13">
        <v>47.16</v>
      </c>
      <c r="J16" s="13">
        <f t="shared" si="2"/>
        <v>282.95999999999998</v>
      </c>
    </row>
    <row r="17" spans="2:10" ht="15.75">
      <c r="B17" s="16" t="s">
        <v>128</v>
      </c>
      <c r="C17" s="14"/>
      <c r="D17" s="18" t="s">
        <v>22</v>
      </c>
      <c r="E17" s="21">
        <v>8</v>
      </c>
      <c r="F17" s="23" t="s">
        <v>127</v>
      </c>
      <c r="G17" s="24">
        <f t="shared" si="0"/>
        <v>39.299999999999997</v>
      </c>
      <c r="H17" s="12">
        <f t="shared" si="1"/>
        <v>7.8599999999999994</v>
      </c>
      <c r="I17" s="13">
        <v>47.16</v>
      </c>
      <c r="J17" s="13">
        <f t="shared" si="2"/>
        <v>377.28</v>
      </c>
    </row>
    <row r="18" spans="2:10" ht="15.75">
      <c r="B18" s="16" t="s">
        <v>128</v>
      </c>
      <c r="C18" s="14"/>
      <c r="D18" s="18" t="s">
        <v>23</v>
      </c>
      <c r="E18" s="21">
        <v>13</v>
      </c>
      <c r="F18" s="23" t="s">
        <v>127</v>
      </c>
      <c r="G18" s="24">
        <f t="shared" si="0"/>
        <v>38.35</v>
      </c>
      <c r="H18" s="12">
        <f t="shared" si="1"/>
        <v>7.6700000000000008</v>
      </c>
      <c r="I18" s="13">
        <v>46.02</v>
      </c>
      <c r="J18" s="13">
        <f t="shared" si="2"/>
        <v>598.26</v>
      </c>
    </row>
    <row r="19" spans="2:10" ht="15.75">
      <c r="B19" s="16" t="s">
        <v>128</v>
      </c>
      <c r="C19" s="14"/>
      <c r="D19" s="18" t="s">
        <v>24</v>
      </c>
      <c r="E19" s="21">
        <v>15</v>
      </c>
      <c r="F19" s="23" t="s">
        <v>127</v>
      </c>
      <c r="G19" s="24">
        <f t="shared" si="0"/>
        <v>38.35</v>
      </c>
      <c r="H19" s="12">
        <f t="shared" si="1"/>
        <v>7.6700000000000008</v>
      </c>
      <c r="I19" s="13">
        <v>46.02</v>
      </c>
      <c r="J19" s="13">
        <f t="shared" si="2"/>
        <v>690.30000000000007</v>
      </c>
    </row>
    <row r="20" spans="2:10" ht="15.75">
      <c r="B20" s="16" t="s">
        <v>128</v>
      </c>
      <c r="C20" s="14"/>
      <c r="D20" s="18" t="s">
        <v>25</v>
      </c>
      <c r="E20" s="22" t="s">
        <v>116</v>
      </c>
      <c r="F20" s="23" t="s">
        <v>127</v>
      </c>
      <c r="G20" s="24">
        <f t="shared" si="0"/>
        <v>38.35</v>
      </c>
      <c r="H20" s="12">
        <f t="shared" si="1"/>
        <v>7.6700000000000008</v>
      </c>
      <c r="I20" s="13">
        <v>46.02</v>
      </c>
      <c r="J20" s="13">
        <f t="shared" si="2"/>
        <v>4141.8</v>
      </c>
    </row>
    <row r="21" spans="2:10" ht="15.75">
      <c r="B21" s="16" t="s">
        <v>128</v>
      </c>
      <c r="C21" s="14"/>
      <c r="D21" s="18" t="s">
        <v>26</v>
      </c>
      <c r="E21" s="21">
        <v>2</v>
      </c>
      <c r="F21" s="23" t="s">
        <v>127</v>
      </c>
      <c r="G21" s="24">
        <f t="shared" si="0"/>
        <v>38</v>
      </c>
      <c r="H21" s="12">
        <f t="shared" si="1"/>
        <v>7.6000000000000005</v>
      </c>
      <c r="I21" s="13">
        <v>45.6</v>
      </c>
      <c r="J21" s="13">
        <f t="shared" si="2"/>
        <v>91.2</v>
      </c>
    </row>
    <row r="22" spans="2:10" ht="15.75">
      <c r="B22" s="16" t="s">
        <v>128</v>
      </c>
      <c r="C22" s="14"/>
      <c r="D22" s="18" t="s">
        <v>27</v>
      </c>
      <c r="E22" s="21">
        <v>17</v>
      </c>
      <c r="F22" s="23" t="s">
        <v>127</v>
      </c>
      <c r="G22" s="24">
        <f t="shared" si="0"/>
        <v>35.099999999999994</v>
      </c>
      <c r="H22" s="12">
        <f t="shared" si="1"/>
        <v>7.02</v>
      </c>
      <c r="I22" s="13">
        <v>42.12</v>
      </c>
      <c r="J22" s="13">
        <f t="shared" si="2"/>
        <v>716.04</v>
      </c>
    </row>
    <row r="23" spans="2:10" ht="15.75">
      <c r="B23" s="16" t="s">
        <v>128</v>
      </c>
      <c r="C23" s="14"/>
      <c r="D23" s="18" t="s">
        <v>28</v>
      </c>
      <c r="E23" s="21">
        <v>13</v>
      </c>
      <c r="F23" s="23" t="s">
        <v>127</v>
      </c>
      <c r="G23" s="24">
        <f t="shared" si="0"/>
        <v>36.799999999999997</v>
      </c>
      <c r="H23" s="12">
        <f t="shared" si="1"/>
        <v>7.3599999999999994</v>
      </c>
      <c r="I23" s="13">
        <v>44.16</v>
      </c>
      <c r="J23" s="13">
        <f t="shared" si="2"/>
        <v>574.07999999999993</v>
      </c>
    </row>
    <row r="24" spans="2:10" ht="15.75">
      <c r="B24" s="16" t="s">
        <v>128</v>
      </c>
      <c r="C24" s="14"/>
      <c r="D24" s="18" t="s">
        <v>29</v>
      </c>
      <c r="E24" s="21" t="s">
        <v>117</v>
      </c>
      <c r="F24" s="23" t="s">
        <v>127</v>
      </c>
      <c r="G24" s="24">
        <f t="shared" si="0"/>
        <v>35.75</v>
      </c>
      <c r="H24" s="12">
        <f t="shared" si="1"/>
        <v>7.1499999999999995</v>
      </c>
      <c r="I24" s="13">
        <v>42.9</v>
      </c>
      <c r="J24" s="13">
        <f t="shared" si="2"/>
        <v>3003</v>
      </c>
    </row>
    <row r="25" spans="2:10" ht="15.75">
      <c r="B25" s="16" t="s">
        <v>128</v>
      </c>
      <c r="C25" s="14"/>
      <c r="D25" s="18" t="s">
        <v>30</v>
      </c>
      <c r="E25" s="21">
        <v>12</v>
      </c>
      <c r="F25" s="23" t="s">
        <v>127</v>
      </c>
      <c r="G25" s="24">
        <f t="shared" si="0"/>
        <v>35.75</v>
      </c>
      <c r="H25" s="12">
        <f t="shared" si="1"/>
        <v>7.1499999999999995</v>
      </c>
      <c r="I25" s="13">
        <v>42.9</v>
      </c>
      <c r="J25" s="13">
        <f t="shared" si="2"/>
        <v>514.79999999999995</v>
      </c>
    </row>
    <row r="26" spans="2:10" ht="15.75">
      <c r="B26" s="16" t="s">
        <v>128</v>
      </c>
      <c r="C26" s="14"/>
      <c r="D26" s="18" t="s">
        <v>31</v>
      </c>
      <c r="E26" s="21">
        <v>31</v>
      </c>
      <c r="F26" s="23" t="s">
        <v>127</v>
      </c>
      <c r="G26" s="24">
        <f t="shared" si="0"/>
        <v>35.75</v>
      </c>
      <c r="H26" s="12">
        <f t="shared" si="1"/>
        <v>7.1499999999999995</v>
      </c>
      <c r="I26" s="13">
        <v>42.9</v>
      </c>
      <c r="J26" s="13">
        <f t="shared" si="2"/>
        <v>1329.8999999999999</v>
      </c>
    </row>
    <row r="27" spans="2:10" ht="15.75">
      <c r="B27" s="16" t="s">
        <v>128</v>
      </c>
      <c r="C27" s="14"/>
      <c r="D27" s="18" t="s">
        <v>32</v>
      </c>
      <c r="E27" s="21">
        <v>53</v>
      </c>
      <c r="F27" s="23" t="s">
        <v>127</v>
      </c>
      <c r="G27" s="24">
        <f t="shared" si="0"/>
        <v>35.050000000000004</v>
      </c>
      <c r="H27" s="12">
        <f t="shared" si="1"/>
        <v>7.0100000000000007</v>
      </c>
      <c r="I27" s="13">
        <v>42.06</v>
      </c>
      <c r="J27" s="13">
        <f t="shared" si="2"/>
        <v>2229.1800000000003</v>
      </c>
    </row>
    <row r="28" spans="2:10" ht="15.75">
      <c r="B28" s="16" t="s">
        <v>128</v>
      </c>
      <c r="C28" s="14"/>
      <c r="D28" s="18" t="s">
        <v>33</v>
      </c>
      <c r="E28" s="21">
        <v>44</v>
      </c>
      <c r="F28" s="23" t="s">
        <v>127</v>
      </c>
      <c r="G28" s="24">
        <f t="shared" si="0"/>
        <v>35.050000000000004</v>
      </c>
      <c r="H28" s="12">
        <f t="shared" si="1"/>
        <v>7.0100000000000007</v>
      </c>
      <c r="I28" s="13">
        <v>42.06</v>
      </c>
      <c r="J28" s="13">
        <f t="shared" si="2"/>
        <v>1850.64</v>
      </c>
    </row>
    <row r="29" spans="2:10" ht="15.75">
      <c r="B29" s="16" t="s">
        <v>128</v>
      </c>
      <c r="C29" s="14"/>
      <c r="D29" s="18" t="s">
        <v>34</v>
      </c>
      <c r="E29" s="21" t="s">
        <v>118</v>
      </c>
      <c r="F29" s="23" t="s">
        <v>127</v>
      </c>
      <c r="G29" s="24">
        <f t="shared" si="0"/>
        <v>35.050000000000004</v>
      </c>
      <c r="H29" s="12">
        <f t="shared" si="1"/>
        <v>7.0100000000000007</v>
      </c>
      <c r="I29" s="13">
        <v>42.06</v>
      </c>
      <c r="J29" s="13">
        <f t="shared" si="2"/>
        <v>4626.6000000000004</v>
      </c>
    </row>
    <row r="30" spans="2:10" ht="15.75">
      <c r="B30" s="16" t="s">
        <v>128</v>
      </c>
      <c r="D30" s="18" t="s">
        <v>35</v>
      </c>
      <c r="E30" s="21">
        <v>13</v>
      </c>
      <c r="F30" s="23" t="s">
        <v>127</v>
      </c>
      <c r="G30" s="24">
        <f t="shared" si="0"/>
        <v>35.050000000000004</v>
      </c>
      <c r="H30" s="12">
        <f t="shared" si="1"/>
        <v>7.0100000000000007</v>
      </c>
      <c r="I30" s="13">
        <v>42.06</v>
      </c>
      <c r="J30" s="13">
        <f t="shared" si="2"/>
        <v>546.78</v>
      </c>
    </row>
    <row r="31" spans="2:10" ht="15.75">
      <c r="B31" s="16" t="s">
        <v>128</v>
      </c>
      <c r="D31" s="18" t="s">
        <v>36</v>
      </c>
      <c r="E31" s="21">
        <v>1</v>
      </c>
      <c r="F31" s="23" t="s">
        <v>127</v>
      </c>
      <c r="G31" s="24">
        <f t="shared" si="0"/>
        <v>35.050000000000004</v>
      </c>
      <c r="H31" s="12">
        <f t="shared" si="1"/>
        <v>7.0100000000000007</v>
      </c>
      <c r="I31" s="13">
        <v>42.06</v>
      </c>
      <c r="J31" s="13">
        <f t="shared" si="2"/>
        <v>42.06</v>
      </c>
    </row>
    <row r="32" spans="2:10" ht="15.75">
      <c r="B32" s="16" t="s">
        <v>128</v>
      </c>
      <c r="D32" s="18" t="s">
        <v>37</v>
      </c>
      <c r="E32" s="21">
        <v>6</v>
      </c>
      <c r="F32" s="23" t="s">
        <v>127</v>
      </c>
      <c r="G32" s="24">
        <f t="shared" si="0"/>
        <v>69.349999999999994</v>
      </c>
      <c r="H32" s="12">
        <f t="shared" si="1"/>
        <v>13.87</v>
      </c>
      <c r="I32" s="13">
        <v>83.22</v>
      </c>
      <c r="J32" s="13">
        <f t="shared" si="2"/>
        <v>499.32</v>
      </c>
    </row>
    <row r="33" spans="2:10" ht="15.75">
      <c r="B33" s="16" t="s">
        <v>128</v>
      </c>
      <c r="D33" s="18" t="s">
        <v>38</v>
      </c>
      <c r="E33" s="21">
        <v>44</v>
      </c>
      <c r="F33" s="23" t="s">
        <v>127</v>
      </c>
      <c r="G33" s="24">
        <f t="shared" si="0"/>
        <v>69.349999999999994</v>
      </c>
      <c r="H33" s="12">
        <f t="shared" si="1"/>
        <v>13.87</v>
      </c>
      <c r="I33" s="13">
        <v>83.22</v>
      </c>
      <c r="J33" s="13">
        <f t="shared" si="2"/>
        <v>3661.68</v>
      </c>
    </row>
    <row r="34" spans="2:10" ht="15.75">
      <c r="B34" s="16" t="s">
        <v>128</v>
      </c>
      <c r="D34" s="18" t="s">
        <v>39</v>
      </c>
      <c r="E34" s="21">
        <v>3</v>
      </c>
      <c r="F34" s="23" t="s">
        <v>127</v>
      </c>
      <c r="G34" s="24">
        <f t="shared" si="0"/>
        <v>69.349999999999994</v>
      </c>
      <c r="H34" s="12">
        <f t="shared" si="1"/>
        <v>13.87</v>
      </c>
      <c r="I34" s="13">
        <v>83.22</v>
      </c>
      <c r="J34" s="13">
        <f t="shared" si="2"/>
        <v>249.66</v>
      </c>
    </row>
    <row r="35" spans="2:10" ht="15.75">
      <c r="B35" s="16" t="s">
        <v>128</v>
      </c>
      <c r="D35" s="18" t="s">
        <v>40</v>
      </c>
      <c r="E35" s="21">
        <v>30</v>
      </c>
      <c r="F35" s="23" t="s">
        <v>127</v>
      </c>
      <c r="G35" s="24">
        <f t="shared" si="0"/>
        <v>49.8</v>
      </c>
      <c r="H35" s="12">
        <f t="shared" si="1"/>
        <v>9.9599999999999991</v>
      </c>
      <c r="I35" s="13">
        <v>59.76</v>
      </c>
      <c r="J35" s="13">
        <f t="shared" si="2"/>
        <v>1792.8</v>
      </c>
    </row>
    <row r="36" spans="2:10" ht="15.75">
      <c r="B36" s="16" t="s">
        <v>128</v>
      </c>
      <c r="D36" s="18" t="s">
        <v>41</v>
      </c>
      <c r="E36" s="21">
        <v>86</v>
      </c>
      <c r="F36" s="23" t="s">
        <v>127</v>
      </c>
      <c r="G36" s="24">
        <f t="shared" si="0"/>
        <v>49.8</v>
      </c>
      <c r="H36" s="12">
        <f t="shared" si="1"/>
        <v>9.9599999999999991</v>
      </c>
      <c r="I36" s="13">
        <v>59.76</v>
      </c>
      <c r="J36" s="13">
        <f t="shared" si="2"/>
        <v>5139.3599999999997</v>
      </c>
    </row>
    <row r="37" spans="2:10" ht="15.75">
      <c r="B37" s="16" t="s">
        <v>128</v>
      </c>
      <c r="D37" s="18" t="s">
        <v>42</v>
      </c>
      <c r="E37" s="21">
        <v>12</v>
      </c>
      <c r="F37" s="23" t="s">
        <v>127</v>
      </c>
      <c r="G37" s="24">
        <f t="shared" si="0"/>
        <v>39.200000000000003</v>
      </c>
      <c r="H37" s="12">
        <f t="shared" si="1"/>
        <v>7.84</v>
      </c>
      <c r="I37" s="13">
        <v>47.04</v>
      </c>
      <c r="J37" s="13">
        <f t="shared" si="2"/>
        <v>564.48</v>
      </c>
    </row>
    <row r="38" spans="2:10" ht="15.75">
      <c r="B38" s="16" t="s">
        <v>128</v>
      </c>
      <c r="D38" s="18" t="s">
        <v>43</v>
      </c>
      <c r="E38" s="21">
        <v>70</v>
      </c>
      <c r="F38" s="23" t="s">
        <v>127</v>
      </c>
      <c r="G38" s="24">
        <f t="shared" si="0"/>
        <v>39.200000000000003</v>
      </c>
      <c r="H38" s="12">
        <f t="shared" si="1"/>
        <v>7.84</v>
      </c>
      <c r="I38" s="13">
        <v>47.04</v>
      </c>
      <c r="J38" s="13">
        <f t="shared" si="2"/>
        <v>3292.7999999999997</v>
      </c>
    </row>
    <row r="39" spans="2:10" ht="15.75">
      <c r="B39" s="16" t="s">
        <v>128</v>
      </c>
      <c r="D39" s="18" t="s">
        <v>44</v>
      </c>
      <c r="E39" s="21">
        <v>22</v>
      </c>
      <c r="F39" s="23" t="s">
        <v>127</v>
      </c>
      <c r="G39" s="24">
        <f t="shared" si="0"/>
        <v>35.950000000000003</v>
      </c>
      <c r="H39" s="12">
        <f t="shared" si="1"/>
        <v>7.19</v>
      </c>
      <c r="I39" s="13">
        <v>43.14</v>
      </c>
      <c r="J39" s="13">
        <f t="shared" si="2"/>
        <v>949.08</v>
      </c>
    </row>
    <row r="40" spans="2:10" ht="15.75">
      <c r="B40" s="16" t="s">
        <v>128</v>
      </c>
      <c r="D40" s="18" t="s">
        <v>45</v>
      </c>
      <c r="E40" s="21">
        <v>20</v>
      </c>
      <c r="F40" s="23" t="s">
        <v>127</v>
      </c>
      <c r="G40" s="24">
        <f t="shared" si="0"/>
        <v>35.950000000000003</v>
      </c>
      <c r="H40" s="12">
        <f t="shared" si="1"/>
        <v>7.19</v>
      </c>
      <c r="I40" s="13">
        <v>43.14</v>
      </c>
      <c r="J40" s="13">
        <f t="shared" si="2"/>
        <v>862.8</v>
      </c>
    </row>
    <row r="41" spans="2:10" ht="15.75">
      <c r="B41" s="16" t="s">
        <v>128</v>
      </c>
      <c r="D41" s="18" t="s">
        <v>46</v>
      </c>
      <c r="E41" s="21" t="s">
        <v>119</v>
      </c>
      <c r="F41" s="23" t="s">
        <v>127</v>
      </c>
      <c r="G41" s="24">
        <f t="shared" si="0"/>
        <v>35.950000000000003</v>
      </c>
      <c r="H41" s="12">
        <f t="shared" si="1"/>
        <v>7.19</v>
      </c>
      <c r="I41" s="13">
        <v>43.14</v>
      </c>
      <c r="J41" s="13">
        <f t="shared" si="2"/>
        <v>9490.7999999999993</v>
      </c>
    </row>
    <row r="42" spans="2:10" ht="15.75">
      <c r="B42" s="16" t="s">
        <v>128</v>
      </c>
      <c r="D42" s="18" t="s">
        <v>47</v>
      </c>
      <c r="E42" s="21">
        <v>21</v>
      </c>
      <c r="F42" s="23" t="s">
        <v>127</v>
      </c>
      <c r="G42" s="24">
        <f t="shared" si="0"/>
        <v>35.950000000000003</v>
      </c>
      <c r="H42" s="12">
        <f t="shared" si="1"/>
        <v>7.19</v>
      </c>
      <c r="I42" s="13">
        <v>43.14</v>
      </c>
      <c r="J42" s="13">
        <f t="shared" si="2"/>
        <v>905.94</v>
      </c>
    </row>
    <row r="43" spans="2:10" ht="15.75">
      <c r="B43" s="16" t="s">
        <v>128</v>
      </c>
      <c r="D43" s="18" t="s">
        <v>48</v>
      </c>
      <c r="E43" s="21" t="s">
        <v>120</v>
      </c>
      <c r="F43" s="23" t="s">
        <v>127</v>
      </c>
      <c r="G43" s="24">
        <f t="shared" si="0"/>
        <v>35.950000000000003</v>
      </c>
      <c r="H43" s="12">
        <f t="shared" si="1"/>
        <v>7.19</v>
      </c>
      <c r="I43" s="13">
        <v>43.14</v>
      </c>
      <c r="J43" s="13">
        <f t="shared" si="2"/>
        <v>8628</v>
      </c>
    </row>
    <row r="44" spans="2:10" ht="15.75">
      <c r="B44" s="16" t="s">
        <v>128</v>
      </c>
      <c r="D44" s="18" t="s">
        <v>49</v>
      </c>
      <c r="E44" s="21" t="s">
        <v>121</v>
      </c>
      <c r="F44" s="23" t="s">
        <v>127</v>
      </c>
      <c r="G44" s="24">
        <f t="shared" si="0"/>
        <v>35.950000000000003</v>
      </c>
      <c r="H44" s="12">
        <f t="shared" si="1"/>
        <v>7.19</v>
      </c>
      <c r="I44" s="13">
        <v>43.14</v>
      </c>
      <c r="J44" s="13">
        <f t="shared" si="2"/>
        <v>4314</v>
      </c>
    </row>
    <row r="45" spans="2:10" ht="15.75">
      <c r="B45" s="16" t="s">
        <v>128</v>
      </c>
      <c r="D45" s="18" t="s">
        <v>50</v>
      </c>
      <c r="E45" s="21" t="s">
        <v>119</v>
      </c>
      <c r="F45" s="23" t="s">
        <v>127</v>
      </c>
      <c r="G45" s="24">
        <f t="shared" si="0"/>
        <v>35.950000000000003</v>
      </c>
      <c r="H45" s="12">
        <f t="shared" si="1"/>
        <v>7.19</v>
      </c>
      <c r="I45" s="13">
        <v>43.14</v>
      </c>
      <c r="J45" s="13">
        <f t="shared" si="2"/>
        <v>9490.7999999999993</v>
      </c>
    </row>
    <row r="46" spans="2:10" ht="15.75">
      <c r="B46" s="16" t="s">
        <v>128</v>
      </c>
      <c r="D46" s="18" t="s">
        <v>51</v>
      </c>
      <c r="E46" s="21">
        <v>85</v>
      </c>
      <c r="F46" s="23" t="s">
        <v>127</v>
      </c>
      <c r="G46" s="24">
        <f t="shared" si="0"/>
        <v>35.950000000000003</v>
      </c>
      <c r="H46" s="12">
        <f t="shared" si="1"/>
        <v>7.19</v>
      </c>
      <c r="I46" s="13">
        <v>43.14</v>
      </c>
      <c r="J46" s="13">
        <f t="shared" si="2"/>
        <v>3666.9</v>
      </c>
    </row>
    <row r="47" spans="2:10" ht="15.75">
      <c r="B47" s="16" t="s">
        <v>128</v>
      </c>
      <c r="D47" s="18" t="s">
        <v>52</v>
      </c>
      <c r="E47" s="21">
        <v>40</v>
      </c>
      <c r="F47" s="23" t="s">
        <v>127</v>
      </c>
      <c r="G47" s="24">
        <f t="shared" si="0"/>
        <v>69.3</v>
      </c>
      <c r="H47" s="12">
        <f t="shared" si="1"/>
        <v>13.86</v>
      </c>
      <c r="I47" s="13">
        <v>83.16</v>
      </c>
      <c r="J47" s="13">
        <f t="shared" si="2"/>
        <v>3326.3999999999996</v>
      </c>
    </row>
    <row r="48" spans="2:10" ht="15.75">
      <c r="B48" s="16" t="s">
        <v>128</v>
      </c>
      <c r="D48" s="18" t="s">
        <v>53</v>
      </c>
      <c r="E48" s="21" t="s">
        <v>122</v>
      </c>
      <c r="F48" s="23" t="s">
        <v>127</v>
      </c>
      <c r="G48" s="24">
        <f t="shared" si="0"/>
        <v>69.3</v>
      </c>
      <c r="H48" s="12">
        <f t="shared" si="1"/>
        <v>13.86</v>
      </c>
      <c r="I48" s="13">
        <v>83.16</v>
      </c>
      <c r="J48" s="13">
        <f t="shared" si="2"/>
        <v>2494.7999999999997</v>
      </c>
    </row>
    <row r="49" spans="2:10" ht="15.75">
      <c r="B49" s="16" t="s">
        <v>128</v>
      </c>
      <c r="D49" s="18" t="s">
        <v>54</v>
      </c>
      <c r="E49" s="21">
        <v>45</v>
      </c>
      <c r="F49" s="23" t="s">
        <v>127</v>
      </c>
      <c r="G49" s="24">
        <f t="shared" si="0"/>
        <v>69.3</v>
      </c>
      <c r="H49" s="12">
        <f t="shared" si="1"/>
        <v>13.86</v>
      </c>
      <c r="I49" s="13">
        <v>83.16</v>
      </c>
      <c r="J49" s="13">
        <f t="shared" si="2"/>
        <v>3742.2</v>
      </c>
    </row>
    <row r="50" spans="2:10" ht="15.75">
      <c r="B50" s="16" t="s">
        <v>128</v>
      </c>
      <c r="D50" s="18" t="s">
        <v>55</v>
      </c>
      <c r="E50" s="21">
        <v>10</v>
      </c>
      <c r="F50" s="23" t="s">
        <v>127</v>
      </c>
      <c r="G50" s="24">
        <f t="shared" si="0"/>
        <v>69.3</v>
      </c>
      <c r="H50" s="12">
        <f t="shared" si="1"/>
        <v>13.86</v>
      </c>
      <c r="I50" s="13">
        <v>83.16</v>
      </c>
      <c r="J50" s="13">
        <f t="shared" si="2"/>
        <v>831.59999999999991</v>
      </c>
    </row>
    <row r="51" spans="2:10" ht="15.75">
      <c r="B51" s="16" t="s">
        <v>128</v>
      </c>
      <c r="D51" s="18" t="s">
        <v>56</v>
      </c>
      <c r="E51" s="21" t="s">
        <v>121</v>
      </c>
      <c r="F51" s="23" t="s">
        <v>127</v>
      </c>
      <c r="G51" s="24">
        <f t="shared" si="0"/>
        <v>69.3</v>
      </c>
      <c r="H51" s="12">
        <f t="shared" si="1"/>
        <v>13.86</v>
      </c>
      <c r="I51" s="13">
        <v>83.16</v>
      </c>
      <c r="J51" s="13">
        <f t="shared" si="2"/>
        <v>8316</v>
      </c>
    </row>
    <row r="52" spans="2:10" ht="15.75">
      <c r="B52" s="16" t="s">
        <v>128</v>
      </c>
      <c r="D52" s="18" t="s">
        <v>57</v>
      </c>
      <c r="E52" s="21" t="s">
        <v>123</v>
      </c>
      <c r="F52" s="23" t="s">
        <v>127</v>
      </c>
      <c r="G52" s="24">
        <f t="shared" si="0"/>
        <v>36.450000000000003</v>
      </c>
      <c r="H52" s="12">
        <f t="shared" si="1"/>
        <v>7.29</v>
      </c>
      <c r="I52" s="13">
        <v>43.74</v>
      </c>
      <c r="J52" s="13">
        <f t="shared" si="2"/>
        <v>5248.8</v>
      </c>
    </row>
    <row r="53" spans="2:10" ht="15.75">
      <c r="B53" s="16" t="s">
        <v>128</v>
      </c>
      <c r="D53" s="18" t="s">
        <v>58</v>
      </c>
      <c r="E53" s="21">
        <v>120</v>
      </c>
      <c r="F53" s="23" t="s">
        <v>127</v>
      </c>
      <c r="G53" s="24">
        <f t="shared" si="0"/>
        <v>36.1</v>
      </c>
      <c r="H53" s="12">
        <f t="shared" si="1"/>
        <v>7.22</v>
      </c>
      <c r="I53" s="13">
        <v>43.32</v>
      </c>
      <c r="J53" s="13">
        <f t="shared" si="2"/>
        <v>5198.3999999999996</v>
      </c>
    </row>
    <row r="54" spans="2:10" ht="15.75">
      <c r="B54" s="16" t="s">
        <v>128</v>
      </c>
      <c r="D54" s="18" t="s">
        <v>59</v>
      </c>
      <c r="E54" s="21">
        <v>60</v>
      </c>
      <c r="F54" s="23" t="s">
        <v>127</v>
      </c>
      <c r="G54" s="24">
        <f t="shared" si="0"/>
        <v>42.3</v>
      </c>
      <c r="H54" s="12">
        <f t="shared" si="1"/>
        <v>8.4599999999999991</v>
      </c>
      <c r="I54" s="13">
        <v>50.76</v>
      </c>
      <c r="J54" s="13">
        <f t="shared" si="2"/>
        <v>3045.6</v>
      </c>
    </row>
    <row r="55" spans="2:10" ht="15.75">
      <c r="B55" s="16" t="s">
        <v>128</v>
      </c>
      <c r="D55" s="18" t="s">
        <v>60</v>
      </c>
      <c r="E55" s="21">
        <v>31</v>
      </c>
      <c r="F55" s="23" t="s">
        <v>127</v>
      </c>
      <c r="G55" s="24">
        <f t="shared" si="0"/>
        <v>39.450000000000003</v>
      </c>
      <c r="H55" s="12">
        <f t="shared" si="1"/>
        <v>7.8900000000000006</v>
      </c>
      <c r="I55" s="13">
        <v>47.34</v>
      </c>
      <c r="J55" s="13">
        <f t="shared" si="2"/>
        <v>1467.5400000000002</v>
      </c>
    </row>
    <row r="56" spans="2:10" ht="15.75">
      <c r="B56" s="16" t="s">
        <v>128</v>
      </c>
      <c r="D56" s="18" t="s">
        <v>61</v>
      </c>
      <c r="E56" s="21">
        <v>34</v>
      </c>
      <c r="F56" s="23" t="s">
        <v>127</v>
      </c>
      <c r="G56" s="24">
        <f t="shared" si="0"/>
        <v>36.5</v>
      </c>
      <c r="H56" s="12">
        <f t="shared" si="1"/>
        <v>7.3</v>
      </c>
      <c r="I56" s="13">
        <v>43.8</v>
      </c>
      <c r="J56" s="13">
        <f t="shared" si="2"/>
        <v>1489.1999999999998</v>
      </c>
    </row>
    <row r="57" spans="2:10" ht="15.75">
      <c r="B57" s="16" t="s">
        <v>128</v>
      </c>
      <c r="D57" s="18" t="s">
        <v>62</v>
      </c>
      <c r="E57" s="21">
        <v>53</v>
      </c>
      <c r="F57" s="23" t="s">
        <v>127</v>
      </c>
      <c r="G57" s="24">
        <f t="shared" si="0"/>
        <v>36.5</v>
      </c>
      <c r="H57" s="12">
        <f t="shared" si="1"/>
        <v>7.3</v>
      </c>
      <c r="I57" s="13">
        <v>43.8</v>
      </c>
      <c r="J57" s="13">
        <f t="shared" si="2"/>
        <v>2321.3999999999996</v>
      </c>
    </row>
    <row r="58" spans="2:10" ht="15.75">
      <c r="B58" s="16" t="s">
        <v>128</v>
      </c>
      <c r="D58" s="18" t="s">
        <v>63</v>
      </c>
      <c r="E58" s="21">
        <v>47</v>
      </c>
      <c r="F58" s="23" t="s">
        <v>127</v>
      </c>
      <c r="G58" s="24">
        <f t="shared" si="0"/>
        <v>36.5</v>
      </c>
      <c r="H58" s="12">
        <f t="shared" si="1"/>
        <v>7.3</v>
      </c>
      <c r="I58" s="13">
        <v>43.8</v>
      </c>
      <c r="J58" s="13">
        <f t="shared" si="2"/>
        <v>2058.6</v>
      </c>
    </row>
    <row r="59" spans="2:10" ht="15.75">
      <c r="B59" s="16" t="s">
        <v>128</v>
      </c>
      <c r="D59" s="18" t="s">
        <v>64</v>
      </c>
      <c r="E59" s="21">
        <v>40</v>
      </c>
      <c r="F59" s="23" t="s">
        <v>127</v>
      </c>
      <c r="G59" s="24">
        <f t="shared" si="0"/>
        <v>36.5</v>
      </c>
      <c r="H59" s="12">
        <f t="shared" si="1"/>
        <v>7.3</v>
      </c>
      <c r="I59" s="13">
        <v>43.8</v>
      </c>
      <c r="J59" s="13">
        <f t="shared" si="2"/>
        <v>1752</v>
      </c>
    </row>
    <row r="60" spans="2:10" ht="15.75">
      <c r="B60" s="16" t="s">
        <v>128</v>
      </c>
      <c r="D60" s="18" t="s">
        <v>65</v>
      </c>
      <c r="E60" s="21">
        <v>74</v>
      </c>
      <c r="F60" s="23" t="s">
        <v>127</v>
      </c>
      <c r="G60" s="24">
        <f t="shared" si="0"/>
        <v>36.5</v>
      </c>
      <c r="H60" s="12">
        <f t="shared" si="1"/>
        <v>7.3</v>
      </c>
      <c r="I60" s="13">
        <v>43.8</v>
      </c>
      <c r="J60" s="13">
        <f t="shared" si="2"/>
        <v>3241.2</v>
      </c>
    </row>
    <row r="61" spans="2:10" ht="15.75">
      <c r="B61" s="16" t="s">
        <v>128</v>
      </c>
      <c r="D61" s="18" t="s">
        <v>66</v>
      </c>
      <c r="E61" s="21">
        <v>40</v>
      </c>
      <c r="F61" s="23" t="s">
        <v>127</v>
      </c>
      <c r="G61" s="24">
        <f t="shared" si="0"/>
        <v>69.3</v>
      </c>
      <c r="H61" s="12">
        <f t="shared" si="1"/>
        <v>13.86</v>
      </c>
      <c r="I61" s="13">
        <v>83.16</v>
      </c>
      <c r="J61" s="13">
        <f t="shared" si="2"/>
        <v>3326.3999999999996</v>
      </c>
    </row>
    <row r="62" spans="2:10" ht="15.75">
      <c r="B62" s="16" t="s">
        <v>128</v>
      </c>
      <c r="D62" s="18" t="s">
        <v>67</v>
      </c>
      <c r="E62" s="21">
        <v>10</v>
      </c>
      <c r="F62" s="23" t="s">
        <v>127</v>
      </c>
      <c r="G62" s="24">
        <f t="shared" si="0"/>
        <v>69.3</v>
      </c>
      <c r="H62" s="12">
        <f t="shared" si="1"/>
        <v>13.86</v>
      </c>
      <c r="I62" s="13">
        <v>83.16</v>
      </c>
      <c r="J62" s="13">
        <f t="shared" si="2"/>
        <v>831.59999999999991</v>
      </c>
    </row>
    <row r="63" spans="2:10" ht="15.75">
      <c r="B63" s="16" t="s">
        <v>128</v>
      </c>
      <c r="D63" s="18" t="s">
        <v>68</v>
      </c>
      <c r="E63" s="21">
        <v>10</v>
      </c>
      <c r="F63" s="23" t="s">
        <v>127</v>
      </c>
      <c r="G63" s="24">
        <f t="shared" si="0"/>
        <v>69.3</v>
      </c>
      <c r="H63" s="12">
        <f t="shared" si="1"/>
        <v>13.86</v>
      </c>
      <c r="I63" s="13">
        <v>83.16</v>
      </c>
      <c r="J63" s="13">
        <f t="shared" si="2"/>
        <v>831.59999999999991</v>
      </c>
    </row>
    <row r="64" spans="2:10" ht="15.75">
      <c r="B64" s="16" t="s">
        <v>128</v>
      </c>
      <c r="D64" s="18" t="s">
        <v>69</v>
      </c>
      <c r="E64" s="21">
        <v>16</v>
      </c>
      <c r="F64" s="23" t="s">
        <v>127</v>
      </c>
      <c r="G64" s="24">
        <f t="shared" si="0"/>
        <v>69.3</v>
      </c>
      <c r="H64" s="12">
        <f t="shared" si="1"/>
        <v>13.86</v>
      </c>
      <c r="I64" s="13">
        <v>83.16</v>
      </c>
      <c r="J64" s="13">
        <f t="shared" si="2"/>
        <v>1330.56</v>
      </c>
    </row>
    <row r="65" spans="2:10" ht="15.75">
      <c r="B65" s="16" t="s">
        <v>128</v>
      </c>
      <c r="D65" s="18" t="s">
        <v>70</v>
      </c>
      <c r="E65" s="21">
        <v>11</v>
      </c>
      <c r="F65" s="23" t="s">
        <v>127</v>
      </c>
      <c r="G65" s="24">
        <f t="shared" si="0"/>
        <v>40.549999999999997</v>
      </c>
      <c r="H65" s="12">
        <f t="shared" si="1"/>
        <v>8.11</v>
      </c>
      <c r="I65" s="13">
        <v>48.66</v>
      </c>
      <c r="J65" s="13">
        <f t="shared" si="2"/>
        <v>535.26</v>
      </c>
    </row>
    <row r="66" spans="2:10" ht="15.75">
      <c r="B66" s="16" t="s">
        <v>128</v>
      </c>
      <c r="D66" s="18" t="s">
        <v>71</v>
      </c>
      <c r="E66" s="21">
        <v>13</v>
      </c>
      <c r="F66" s="23" t="s">
        <v>127</v>
      </c>
      <c r="G66" s="24">
        <f t="shared" si="0"/>
        <v>40.549999999999997</v>
      </c>
      <c r="H66" s="12">
        <f t="shared" si="1"/>
        <v>8.11</v>
      </c>
      <c r="I66" s="13">
        <v>48.66</v>
      </c>
      <c r="J66" s="13">
        <f t="shared" si="2"/>
        <v>632.57999999999993</v>
      </c>
    </row>
    <row r="67" spans="2:10" ht="15.75">
      <c r="B67" s="16" t="s">
        <v>128</v>
      </c>
      <c r="D67" s="18" t="s">
        <v>72</v>
      </c>
      <c r="E67" s="21" t="s">
        <v>124</v>
      </c>
      <c r="F67" s="23" t="s">
        <v>127</v>
      </c>
      <c r="G67" s="24">
        <f t="shared" si="0"/>
        <v>40.549999999999997</v>
      </c>
      <c r="H67" s="12">
        <f t="shared" si="1"/>
        <v>8.11</v>
      </c>
      <c r="I67" s="13">
        <v>48.66</v>
      </c>
      <c r="J67" s="13">
        <f t="shared" si="2"/>
        <v>6812.4</v>
      </c>
    </row>
    <row r="68" spans="2:10" ht="15.75">
      <c r="B68" s="16" t="s">
        <v>128</v>
      </c>
      <c r="D68" s="18" t="s">
        <v>73</v>
      </c>
      <c r="E68" s="21">
        <v>20</v>
      </c>
      <c r="F68" s="23" t="s">
        <v>127</v>
      </c>
      <c r="G68" s="24">
        <f t="shared" si="0"/>
        <v>40.549999999999997</v>
      </c>
      <c r="H68" s="12">
        <f t="shared" si="1"/>
        <v>8.11</v>
      </c>
      <c r="I68" s="13">
        <v>48.66</v>
      </c>
      <c r="J68" s="13">
        <f t="shared" si="2"/>
        <v>973.19999999999993</v>
      </c>
    </row>
    <row r="69" spans="2:10" ht="15.75">
      <c r="B69" s="16" t="s">
        <v>128</v>
      </c>
      <c r="D69" s="18" t="s">
        <v>74</v>
      </c>
      <c r="E69" s="21">
        <v>66</v>
      </c>
      <c r="F69" s="23" t="s">
        <v>127</v>
      </c>
      <c r="G69" s="24">
        <f t="shared" ref="G69:G111" si="3">I69-H69</f>
        <v>45.099999999999994</v>
      </c>
      <c r="H69" s="12">
        <f t="shared" ref="H69:H111" si="4">I69/6</f>
        <v>9.02</v>
      </c>
      <c r="I69" s="13">
        <v>54.12</v>
      </c>
      <c r="J69" s="13">
        <f t="shared" ref="J69:J111" si="5">E69*I69</f>
        <v>3571.9199999999996</v>
      </c>
    </row>
    <row r="70" spans="2:10" ht="15.75">
      <c r="B70" s="16" t="s">
        <v>128</v>
      </c>
      <c r="D70" s="18" t="s">
        <v>75</v>
      </c>
      <c r="E70" s="21">
        <v>87</v>
      </c>
      <c r="F70" s="23" t="s">
        <v>127</v>
      </c>
      <c r="G70" s="24">
        <f t="shared" si="3"/>
        <v>45.099999999999994</v>
      </c>
      <c r="H70" s="12">
        <f t="shared" si="4"/>
        <v>9.02</v>
      </c>
      <c r="I70" s="13">
        <v>54.12</v>
      </c>
      <c r="J70" s="13">
        <f t="shared" si="5"/>
        <v>4708.4399999999996</v>
      </c>
    </row>
    <row r="71" spans="2:10" ht="15.75">
      <c r="B71" s="16" t="s">
        <v>128</v>
      </c>
      <c r="D71" s="18" t="s">
        <v>76</v>
      </c>
      <c r="E71" s="21">
        <v>23</v>
      </c>
      <c r="F71" s="23" t="s">
        <v>127</v>
      </c>
      <c r="G71" s="24">
        <f t="shared" si="3"/>
        <v>45.099999999999994</v>
      </c>
      <c r="H71" s="12">
        <f t="shared" si="4"/>
        <v>9.02</v>
      </c>
      <c r="I71" s="13">
        <v>54.12</v>
      </c>
      <c r="J71" s="13">
        <f t="shared" si="5"/>
        <v>1244.76</v>
      </c>
    </row>
    <row r="72" spans="2:10" ht="15.75">
      <c r="B72" s="16" t="s">
        <v>128</v>
      </c>
      <c r="D72" s="18" t="s">
        <v>77</v>
      </c>
      <c r="E72" s="21">
        <v>25</v>
      </c>
      <c r="F72" s="23" t="s">
        <v>127</v>
      </c>
      <c r="G72" s="24">
        <f t="shared" si="3"/>
        <v>69.3</v>
      </c>
      <c r="H72" s="12">
        <f t="shared" si="4"/>
        <v>13.86</v>
      </c>
      <c r="I72" s="13">
        <v>83.16</v>
      </c>
      <c r="J72" s="13">
        <f t="shared" si="5"/>
        <v>2079</v>
      </c>
    </row>
    <row r="73" spans="2:10" ht="15.75">
      <c r="B73" s="16" t="s">
        <v>128</v>
      </c>
      <c r="D73" s="18" t="s">
        <v>78</v>
      </c>
      <c r="E73" s="21">
        <v>2</v>
      </c>
      <c r="F73" s="23" t="s">
        <v>127</v>
      </c>
      <c r="G73" s="24">
        <f t="shared" si="3"/>
        <v>44.05</v>
      </c>
      <c r="H73" s="12">
        <f t="shared" si="4"/>
        <v>8.81</v>
      </c>
      <c r="I73" s="13">
        <v>52.86</v>
      </c>
      <c r="J73" s="13">
        <f t="shared" si="5"/>
        <v>105.72</v>
      </c>
    </row>
    <row r="74" spans="2:10" ht="15.75">
      <c r="B74" s="16" t="s">
        <v>128</v>
      </c>
      <c r="D74" s="18" t="s">
        <v>79</v>
      </c>
      <c r="E74" s="21">
        <v>1</v>
      </c>
      <c r="F74" s="23" t="s">
        <v>127</v>
      </c>
      <c r="G74" s="24">
        <f t="shared" si="3"/>
        <v>44.05</v>
      </c>
      <c r="H74" s="12">
        <f t="shared" si="4"/>
        <v>8.81</v>
      </c>
      <c r="I74" s="13">
        <v>52.86</v>
      </c>
      <c r="J74" s="13">
        <f t="shared" si="5"/>
        <v>52.86</v>
      </c>
    </row>
    <row r="75" spans="2:10" ht="15.75">
      <c r="B75" s="16" t="s">
        <v>128</v>
      </c>
      <c r="D75" s="18" t="s">
        <v>80</v>
      </c>
      <c r="E75" s="21">
        <v>6</v>
      </c>
      <c r="F75" s="23" t="s">
        <v>127</v>
      </c>
      <c r="G75" s="24">
        <f t="shared" si="3"/>
        <v>39.299999999999997</v>
      </c>
      <c r="H75" s="12">
        <f t="shared" si="4"/>
        <v>7.8599999999999994</v>
      </c>
      <c r="I75" s="13">
        <v>47.16</v>
      </c>
      <c r="J75" s="13">
        <f t="shared" si="5"/>
        <v>282.95999999999998</v>
      </c>
    </row>
    <row r="76" spans="2:10" ht="15.75">
      <c r="B76" s="16" t="s">
        <v>128</v>
      </c>
      <c r="D76" s="18" t="s">
        <v>81</v>
      </c>
      <c r="E76" s="21">
        <v>5</v>
      </c>
      <c r="F76" s="23" t="s">
        <v>127</v>
      </c>
      <c r="G76" s="24">
        <f t="shared" si="3"/>
        <v>39.299999999999997</v>
      </c>
      <c r="H76" s="12">
        <f t="shared" si="4"/>
        <v>7.8599999999999994</v>
      </c>
      <c r="I76" s="13">
        <v>47.16</v>
      </c>
      <c r="J76" s="13">
        <f t="shared" si="5"/>
        <v>235.79999999999998</v>
      </c>
    </row>
    <row r="77" spans="2:10" ht="15.75">
      <c r="B77" s="16" t="s">
        <v>128</v>
      </c>
      <c r="D77" s="18" t="s">
        <v>82</v>
      </c>
      <c r="E77" s="21">
        <v>8</v>
      </c>
      <c r="F77" s="23" t="s">
        <v>127</v>
      </c>
      <c r="G77" s="24">
        <f t="shared" si="3"/>
        <v>39</v>
      </c>
      <c r="H77" s="12">
        <f t="shared" si="4"/>
        <v>7.8</v>
      </c>
      <c r="I77" s="13">
        <v>46.8</v>
      </c>
      <c r="J77" s="13">
        <f t="shared" si="5"/>
        <v>374.4</v>
      </c>
    </row>
    <row r="78" spans="2:10" ht="15.75">
      <c r="B78" s="16" t="s">
        <v>128</v>
      </c>
      <c r="D78" s="18" t="s">
        <v>83</v>
      </c>
      <c r="E78" s="21">
        <v>12</v>
      </c>
      <c r="F78" s="23" t="s">
        <v>127</v>
      </c>
      <c r="G78" s="24">
        <f t="shared" si="3"/>
        <v>38.75</v>
      </c>
      <c r="H78" s="12">
        <f t="shared" si="4"/>
        <v>7.75</v>
      </c>
      <c r="I78" s="13">
        <v>46.5</v>
      </c>
      <c r="J78" s="13">
        <f t="shared" si="5"/>
        <v>558</v>
      </c>
    </row>
    <row r="79" spans="2:10" ht="15.75">
      <c r="B79" s="16" t="s">
        <v>128</v>
      </c>
      <c r="D79" s="18" t="s">
        <v>84</v>
      </c>
      <c r="E79" s="21">
        <v>9</v>
      </c>
      <c r="F79" s="23" t="s">
        <v>127</v>
      </c>
      <c r="G79" s="24">
        <f t="shared" si="3"/>
        <v>38.75</v>
      </c>
      <c r="H79" s="12">
        <f t="shared" si="4"/>
        <v>7.75</v>
      </c>
      <c r="I79" s="13">
        <v>46.5</v>
      </c>
      <c r="J79" s="13">
        <f t="shared" si="5"/>
        <v>418.5</v>
      </c>
    </row>
    <row r="80" spans="2:10" ht="15.75">
      <c r="B80" s="16" t="s">
        <v>128</v>
      </c>
      <c r="D80" s="18" t="s">
        <v>85</v>
      </c>
      <c r="E80" s="21">
        <v>5</v>
      </c>
      <c r="F80" s="23" t="s">
        <v>127</v>
      </c>
      <c r="G80" s="24">
        <f t="shared" si="3"/>
        <v>38.75</v>
      </c>
      <c r="H80" s="12">
        <f t="shared" si="4"/>
        <v>7.75</v>
      </c>
      <c r="I80" s="13">
        <v>46.5</v>
      </c>
      <c r="J80" s="13">
        <f t="shared" si="5"/>
        <v>232.5</v>
      </c>
    </row>
    <row r="81" spans="2:10" ht="15.75">
      <c r="B81" s="16" t="s">
        <v>128</v>
      </c>
      <c r="D81" s="18" t="s">
        <v>86</v>
      </c>
      <c r="E81" s="21">
        <v>1</v>
      </c>
      <c r="F81" s="23" t="s">
        <v>127</v>
      </c>
      <c r="G81" s="24">
        <f t="shared" si="3"/>
        <v>40.9</v>
      </c>
      <c r="H81" s="12">
        <f t="shared" si="4"/>
        <v>8.18</v>
      </c>
      <c r="I81" s="13">
        <v>49.08</v>
      </c>
      <c r="J81" s="13">
        <f t="shared" si="5"/>
        <v>49.08</v>
      </c>
    </row>
    <row r="82" spans="2:10" ht="15.75">
      <c r="B82" s="16" t="s">
        <v>129</v>
      </c>
      <c r="D82" s="18" t="s">
        <v>87</v>
      </c>
      <c r="E82" s="21">
        <v>2</v>
      </c>
      <c r="F82" s="23" t="s">
        <v>127</v>
      </c>
      <c r="G82" s="24">
        <f t="shared" si="3"/>
        <v>156.75</v>
      </c>
      <c r="H82" s="12">
        <f t="shared" si="4"/>
        <v>31.349999999999998</v>
      </c>
      <c r="I82" s="13">
        <v>188.1</v>
      </c>
      <c r="J82" s="13">
        <f t="shared" si="5"/>
        <v>376.2</v>
      </c>
    </row>
    <row r="83" spans="2:10" ht="15.75">
      <c r="B83" s="16" t="s">
        <v>129</v>
      </c>
      <c r="D83" s="18" t="s">
        <v>88</v>
      </c>
      <c r="E83" s="21">
        <v>8</v>
      </c>
      <c r="F83" s="23" t="s">
        <v>127</v>
      </c>
      <c r="G83" s="24">
        <f t="shared" si="3"/>
        <v>141.85</v>
      </c>
      <c r="H83" s="12">
        <f t="shared" si="4"/>
        <v>28.37</v>
      </c>
      <c r="I83" s="13">
        <v>170.22</v>
      </c>
      <c r="J83" s="13">
        <f t="shared" si="5"/>
        <v>1361.76</v>
      </c>
    </row>
    <row r="84" spans="2:10" ht="15.75">
      <c r="B84" s="16" t="s">
        <v>129</v>
      </c>
      <c r="D84" s="18" t="s">
        <v>89</v>
      </c>
      <c r="E84" s="21">
        <v>7</v>
      </c>
      <c r="F84" s="23" t="s">
        <v>127</v>
      </c>
      <c r="G84" s="24">
        <f t="shared" si="3"/>
        <v>39.25</v>
      </c>
      <c r="H84" s="12">
        <f t="shared" si="4"/>
        <v>7.8500000000000005</v>
      </c>
      <c r="I84" s="13">
        <v>47.1</v>
      </c>
      <c r="J84" s="13">
        <f t="shared" si="5"/>
        <v>329.7</v>
      </c>
    </row>
    <row r="85" spans="2:10" ht="15.75">
      <c r="B85" s="16" t="s">
        <v>129</v>
      </c>
      <c r="D85" s="18" t="s">
        <v>90</v>
      </c>
      <c r="E85" s="21">
        <v>41</v>
      </c>
      <c r="F85" s="23" t="s">
        <v>127</v>
      </c>
      <c r="G85" s="24">
        <f t="shared" si="3"/>
        <v>38.35</v>
      </c>
      <c r="H85" s="12">
        <f t="shared" si="4"/>
        <v>7.6700000000000008</v>
      </c>
      <c r="I85" s="13">
        <v>46.02</v>
      </c>
      <c r="J85" s="13">
        <f t="shared" si="5"/>
        <v>1886.8200000000002</v>
      </c>
    </row>
    <row r="86" spans="2:10" ht="15.75">
      <c r="B86" s="16" t="s">
        <v>129</v>
      </c>
      <c r="D86" s="18" t="s">
        <v>91</v>
      </c>
      <c r="E86" s="21" t="s">
        <v>125</v>
      </c>
      <c r="F86" s="23" t="s">
        <v>127</v>
      </c>
      <c r="G86" s="24">
        <f t="shared" si="3"/>
        <v>35.5</v>
      </c>
      <c r="H86" s="12">
        <f t="shared" si="4"/>
        <v>7.1000000000000005</v>
      </c>
      <c r="I86" s="13">
        <v>42.6</v>
      </c>
      <c r="J86" s="13">
        <f t="shared" si="5"/>
        <v>5538</v>
      </c>
    </row>
    <row r="87" spans="2:10" ht="15.75">
      <c r="B87" s="16" t="s">
        <v>129</v>
      </c>
      <c r="D87" s="18" t="s">
        <v>92</v>
      </c>
      <c r="E87" s="21" t="s">
        <v>120</v>
      </c>
      <c r="F87" s="23" t="s">
        <v>127</v>
      </c>
      <c r="G87" s="24">
        <f t="shared" si="3"/>
        <v>35.5</v>
      </c>
      <c r="H87" s="12">
        <f t="shared" si="4"/>
        <v>7.1000000000000005</v>
      </c>
      <c r="I87" s="13">
        <v>42.6</v>
      </c>
      <c r="J87" s="13">
        <f t="shared" si="5"/>
        <v>8520</v>
      </c>
    </row>
    <row r="88" spans="2:10" ht="15.75">
      <c r="B88" s="16" t="s">
        <v>129</v>
      </c>
      <c r="D88" s="18" t="s">
        <v>93</v>
      </c>
      <c r="E88" s="21">
        <v>12</v>
      </c>
      <c r="F88" s="23" t="s">
        <v>127</v>
      </c>
      <c r="G88" s="24">
        <f t="shared" si="3"/>
        <v>35.5</v>
      </c>
      <c r="H88" s="12">
        <f t="shared" si="4"/>
        <v>7.1000000000000005</v>
      </c>
      <c r="I88" s="13">
        <v>42.6</v>
      </c>
      <c r="J88" s="13">
        <f t="shared" si="5"/>
        <v>511.20000000000005</v>
      </c>
    </row>
    <row r="89" spans="2:10" ht="15.75">
      <c r="B89" s="16" t="s">
        <v>129</v>
      </c>
      <c r="D89" s="18" t="s">
        <v>94</v>
      </c>
      <c r="E89" s="21">
        <v>470</v>
      </c>
      <c r="F89" s="23" t="s">
        <v>127</v>
      </c>
      <c r="G89" s="24">
        <f t="shared" si="3"/>
        <v>35.5</v>
      </c>
      <c r="H89" s="12">
        <f t="shared" si="4"/>
        <v>7.1000000000000005</v>
      </c>
      <c r="I89" s="13">
        <v>42.6</v>
      </c>
      <c r="J89" s="13">
        <f t="shared" si="5"/>
        <v>20022</v>
      </c>
    </row>
    <row r="90" spans="2:10" ht="15.75">
      <c r="B90" s="16" t="s">
        <v>129</v>
      </c>
      <c r="D90" s="18" t="s">
        <v>94</v>
      </c>
      <c r="E90" s="21">
        <v>26</v>
      </c>
      <c r="F90" s="23" t="s">
        <v>127</v>
      </c>
      <c r="G90" s="24">
        <f t="shared" si="3"/>
        <v>35.9</v>
      </c>
      <c r="H90" s="12">
        <f t="shared" si="4"/>
        <v>7.18</v>
      </c>
      <c r="I90" s="13">
        <v>43.08</v>
      </c>
      <c r="J90" s="13">
        <f t="shared" si="5"/>
        <v>1120.08</v>
      </c>
    </row>
    <row r="91" spans="2:10" ht="15.75">
      <c r="B91" s="16" t="s">
        <v>129</v>
      </c>
      <c r="D91" s="18" t="s">
        <v>95</v>
      </c>
      <c r="E91" s="21" t="s">
        <v>121</v>
      </c>
      <c r="F91" s="23" t="s">
        <v>127</v>
      </c>
      <c r="G91" s="24">
        <f t="shared" si="3"/>
        <v>35.5</v>
      </c>
      <c r="H91" s="12">
        <f t="shared" si="4"/>
        <v>7.1000000000000005</v>
      </c>
      <c r="I91" s="13">
        <v>42.6</v>
      </c>
      <c r="J91" s="13">
        <f t="shared" si="5"/>
        <v>4260</v>
      </c>
    </row>
    <row r="92" spans="2:10" ht="15.75">
      <c r="B92" s="16" t="s">
        <v>129</v>
      </c>
      <c r="D92" s="18" t="s">
        <v>96</v>
      </c>
      <c r="E92" s="21">
        <v>160</v>
      </c>
      <c r="F92" s="23" t="s">
        <v>127</v>
      </c>
      <c r="G92" s="24">
        <f t="shared" si="3"/>
        <v>35.5</v>
      </c>
      <c r="H92" s="12">
        <f t="shared" si="4"/>
        <v>7.1000000000000005</v>
      </c>
      <c r="I92" s="13">
        <v>42.6</v>
      </c>
      <c r="J92" s="13">
        <f t="shared" si="5"/>
        <v>6816</v>
      </c>
    </row>
    <row r="93" spans="2:10" ht="15.75">
      <c r="B93" s="16" t="s">
        <v>129</v>
      </c>
      <c r="D93" s="18" t="s">
        <v>97</v>
      </c>
      <c r="E93" s="21">
        <v>40</v>
      </c>
      <c r="F93" s="23" t="s">
        <v>127</v>
      </c>
      <c r="G93" s="24">
        <f t="shared" si="3"/>
        <v>43.5</v>
      </c>
      <c r="H93" s="12">
        <f t="shared" si="4"/>
        <v>8.7000000000000011</v>
      </c>
      <c r="I93" s="13">
        <v>52.2</v>
      </c>
      <c r="J93" s="13">
        <f t="shared" si="5"/>
        <v>2088</v>
      </c>
    </row>
    <row r="94" spans="2:10" ht="15.75">
      <c r="B94" s="16" t="s">
        <v>129</v>
      </c>
      <c r="D94" s="18" t="s">
        <v>98</v>
      </c>
      <c r="E94" s="21" t="s">
        <v>118</v>
      </c>
      <c r="F94" s="23" t="s">
        <v>127</v>
      </c>
      <c r="G94" s="24">
        <f t="shared" si="3"/>
        <v>42.7</v>
      </c>
      <c r="H94" s="12">
        <f t="shared" si="4"/>
        <v>8.5400000000000009</v>
      </c>
      <c r="I94" s="13">
        <v>51.24</v>
      </c>
      <c r="J94" s="13">
        <f t="shared" si="5"/>
        <v>5636.4000000000005</v>
      </c>
    </row>
    <row r="95" spans="2:10" ht="15.75">
      <c r="B95" s="16" t="s">
        <v>129</v>
      </c>
      <c r="D95" s="18" t="s">
        <v>99</v>
      </c>
      <c r="E95" s="21">
        <v>80</v>
      </c>
      <c r="F95" s="23" t="s">
        <v>127</v>
      </c>
      <c r="G95" s="24">
        <f t="shared" si="3"/>
        <v>42.7</v>
      </c>
      <c r="H95" s="12">
        <f t="shared" si="4"/>
        <v>8.5400000000000009</v>
      </c>
      <c r="I95" s="13">
        <v>51.24</v>
      </c>
      <c r="J95" s="13">
        <f t="shared" si="5"/>
        <v>4099.2</v>
      </c>
    </row>
    <row r="96" spans="2:10" ht="15.75">
      <c r="B96" s="16" t="s">
        <v>129</v>
      </c>
      <c r="D96" s="18" t="s">
        <v>100</v>
      </c>
      <c r="E96" s="21">
        <v>6</v>
      </c>
      <c r="F96" s="23" t="s">
        <v>127</v>
      </c>
      <c r="G96" s="24">
        <f t="shared" si="3"/>
        <v>42.7</v>
      </c>
      <c r="H96" s="12">
        <f t="shared" si="4"/>
        <v>8.5400000000000009</v>
      </c>
      <c r="I96" s="13">
        <v>51.24</v>
      </c>
      <c r="J96" s="13">
        <f t="shared" si="5"/>
        <v>307.44</v>
      </c>
    </row>
    <row r="97" spans="2:10" ht="15.75">
      <c r="B97" s="16" t="s">
        <v>129</v>
      </c>
      <c r="D97" s="18" t="s">
        <v>101</v>
      </c>
      <c r="E97" s="21">
        <v>526</v>
      </c>
      <c r="F97" s="23" t="s">
        <v>126</v>
      </c>
      <c r="G97" s="24">
        <f t="shared" si="3"/>
        <v>142.5</v>
      </c>
      <c r="H97" s="12">
        <f t="shared" si="4"/>
        <v>28.5</v>
      </c>
      <c r="I97" s="13">
        <v>171</v>
      </c>
      <c r="J97" s="13">
        <f t="shared" si="5"/>
        <v>89946</v>
      </c>
    </row>
    <row r="98" spans="2:10" ht="15.75">
      <c r="B98" s="16" t="s">
        <v>129</v>
      </c>
      <c r="D98" s="18" t="s">
        <v>102</v>
      </c>
      <c r="E98" s="21">
        <v>1204</v>
      </c>
      <c r="F98" s="23" t="s">
        <v>126</v>
      </c>
      <c r="G98" s="24">
        <f t="shared" si="3"/>
        <v>142.5</v>
      </c>
      <c r="H98" s="12">
        <f t="shared" si="4"/>
        <v>28.5</v>
      </c>
      <c r="I98" s="13">
        <v>171</v>
      </c>
      <c r="J98" s="13">
        <f t="shared" si="5"/>
        <v>205884</v>
      </c>
    </row>
    <row r="99" spans="2:10" ht="15.75">
      <c r="B99" s="16" t="s">
        <v>129</v>
      </c>
      <c r="D99" s="18" t="s">
        <v>103</v>
      </c>
      <c r="E99" s="21">
        <v>2</v>
      </c>
      <c r="F99" s="23" t="s">
        <v>126</v>
      </c>
      <c r="G99" s="24">
        <f t="shared" si="3"/>
        <v>926.5</v>
      </c>
      <c r="H99" s="12">
        <f t="shared" si="4"/>
        <v>185.29999999999998</v>
      </c>
      <c r="I99" s="13">
        <v>1111.8</v>
      </c>
      <c r="J99" s="13">
        <f t="shared" si="5"/>
        <v>2223.6</v>
      </c>
    </row>
    <row r="100" spans="2:10" ht="15.75">
      <c r="B100" s="16" t="s">
        <v>129</v>
      </c>
      <c r="D100" s="18" t="s">
        <v>104</v>
      </c>
      <c r="E100" s="21">
        <v>2</v>
      </c>
      <c r="F100" s="23" t="s">
        <v>126</v>
      </c>
      <c r="G100" s="24">
        <f t="shared" si="3"/>
        <v>1068.1500000000001</v>
      </c>
      <c r="H100" s="12">
        <f t="shared" si="4"/>
        <v>213.63</v>
      </c>
      <c r="I100" s="13">
        <v>1281.78</v>
      </c>
      <c r="J100" s="13">
        <f t="shared" si="5"/>
        <v>2563.56</v>
      </c>
    </row>
    <row r="101" spans="2:10" ht="15.75">
      <c r="B101" s="16" t="s">
        <v>129</v>
      </c>
      <c r="D101" s="18" t="s">
        <v>105</v>
      </c>
      <c r="E101" s="21">
        <v>30</v>
      </c>
      <c r="F101" s="23" t="s">
        <v>126</v>
      </c>
      <c r="G101" s="24">
        <f t="shared" si="3"/>
        <v>94.899999999999991</v>
      </c>
      <c r="H101" s="12">
        <f t="shared" si="4"/>
        <v>18.98</v>
      </c>
      <c r="I101" s="13">
        <v>113.88</v>
      </c>
      <c r="J101" s="13">
        <f t="shared" si="5"/>
        <v>3416.3999999999996</v>
      </c>
    </row>
    <row r="102" spans="2:10" ht="15.75">
      <c r="B102" s="16" t="s">
        <v>129</v>
      </c>
      <c r="D102" s="18" t="s">
        <v>106</v>
      </c>
      <c r="E102" s="21">
        <v>2372</v>
      </c>
      <c r="F102" s="23" t="s">
        <v>126</v>
      </c>
      <c r="G102" s="24">
        <f t="shared" si="3"/>
        <v>129.75</v>
      </c>
      <c r="H102" s="12">
        <f t="shared" si="4"/>
        <v>25.95</v>
      </c>
      <c r="I102" s="13">
        <v>155.69999999999999</v>
      </c>
      <c r="J102" s="13">
        <f t="shared" si="5"/>
        <v>369320.39999999997</v>
      </c>
    </row>
    <row r="103" spans="2:10" ht="15.75">
      <c r="B103" s="16" t="s">
        <v>129</v>
      </c>
      <c r="D103" s="18" t="s">
        <v>107</v>
      </c>
      <c r="E103" s="21">
        <v>196</v>
      </c>
      <c r="F103" s="23" t="s">
        <v>126</v>
      </c>
      <c r="G103" s="24">
        <f t="shared" si="3"/>
        <v>258.10000000000002</v>
      </c>
      <c r="H103" s="12">
        <f t="shared" si="4"/>
        <v>51.620000000000005</v>
      </c>
      <c r="I103" s="13">
        <v>309.72000000000003</v>
      </c>
      <c r="J103" s="13">
        <f t="shared" si="5"/>
        <v>60705.120000000003</v>
      </c>
    </row>
    <row r="104" spans="2:10" ht="15.75">
      <c r="B104" s="16" t="s">
        <v>129</v>
      </c>
      <c r="D104" s="18" t="s">
        <v>108</v>
      </c>
      <c r="E104" s="21">
        <v>18</v>
      </c>
      <c r="F104" s="23" t="s">
        <v>126</v>
      </c>
      <c r="G104" s="24">
        <f t="shared" si="3"/>
        <v>226.65</v>
      </c>
      <c r="H104" s="12">
        <f t="shared" si="4"/>
        <v>45.330000000000005</v>
      </c>
      <c r="I104" s="13">
        <v>271.98</v>
      </c>
      <c r="J104" s="13">
        <f t="shared" si="5"/>
        <v>4895.6400000000003</v>
      </c>
    </row>
    <row r="105" spans="2:10" ht="15.75">
      <c r="B105" s="16" t="s">
        <v>129</v>
      </c>
      <c r="D105" s="18" t="s">
        <v>109</v>
      </c>
      <c r="E105" s="21">
        <v>6</v>
      </c>
      <c r="F105" s="23" t="s">
        <v>126</v>
      </c>
      <c r="G105" s="24">
        <f t="shared" si="3"/>
        <v>600.65</v>
      </c>
      <c r="H105" s="12">
        <f t="shared" si="4"/>
        <v>120.13</v>
      </c>
      <c r="I105" s="13">
        <v>720.78</v>
      </c>
      <c r="J105" s="13">
        <f t="shared" si="5"/>
        <v>4324.68</v>
      </c>
    </row>
    <row r="106" spans="2:10" ht="15.75">
      <c r="B106" s="25" t="s">
        <v>130</v>
      </c>
      <c r="D106" s="18" t="s">
        <v>110</v>
      </c>
      <c r="E106" s="21">
        <v>250</v>
      </c>
      <c r="F106" s="23" t="s">
        <v>126</v>
      </c>
      <c r="G106" s="24">
        <f t="shared" si="3"/>
        <v>100</v>
      </c>
      <c r="H106" s="12">
        <f t="shared" si="4"/>
        <v>20</v>
      </c>
      <c r="I106" s="13">
        <v>120</v>
      </c>
      <c r="J106" s="13">
        <f t="shared" si="5"/>
        <v>30000</v>
      </c>
    </row>
    <row r="107" spans="2:10" ht="15.75">
      <c r="B107" s="25" t="s">
        <v>130</v>
      </c>
      <c r="D107" s="18" t="s">
        <v>111</v>
      </c>
      <c r="E107" s="21">
        <v>36</v>
      </c>
      <c r="F107" s="23" t="s">
        <v>126</v>
      </c>
      <c r="G107" s="24">
        <f t="shared" si="3"/>
        <v>420</v>
      </c>
      <c r="H107" s="12">
        <f t="shared" si="4"/>
        <v>84</v>
      </c>
      <c r="I107" s="13">
        <v>504</v>
      </c>
      <c r="J107" s="13">
        <f t="shared" si="5"/>
        <v>18144</v>
      </c>
    </row>
    <row r="108" spans="2:10" ht="15.75">
      <c r="B108" s="25" t="s">
        <v>130</v>
      </c>
      <c r="D108" s="18" t="s">
        <v>112</v>
      </c>
      <c r="E108" s="21">
        <v>96</v>
      </c>
      <c r="F108" s="23" t="s">
        <v>126</v>
      </c>
      <c r="G108" s="24">
        <f t="shared" si="3"/>
        <v>60</v>
      </c>
      <c r="H108" s="12">
        <f t="shared" si="4"/>
        <v>12</v>
      </c>
      <c r="I108" s="13">
        <v>72</v>
      </c>
      <c r="J108" s="13">
        <f t="shared" si="5"/>
        <v>6912</v>
      </c>
    </row>
    <row r="109" spans="2:10" ht="15.75">
      <c r="B109" s="25" t="s">
        <v>130</v>
      </c>
      <c r="D109" s="18" t="s">
        <v>113</v>
      </c>
      <c r="E109" s="21">
        <v>8</v>
      </c>
      <c r="F109" s="23" t="s">
        <v>126</v>
      </c>
      <c r="G109" s="24">
        <f t="shared" si="3"/>
        <v>70</v>
      </c>
      <c r="H109" s="12">
        <f t="shared" si="4"/>
        <v>14</v>
      </c>
      <c r="I109" s="13">
        <v>84</v>
      </c>
      <c r="J109" s="13">
        <f t="shared" si="5"/>
        <v>672</v>
      </c>
    </row>
    <row r="110" spans="2:10" ht="15.75">
      <c r="B110" s="25" t="s">
        <v>130</v>
      </c>
      <c r="D110" s="18" t="s">
        <v>114</v>
      </c>
      <c r="E110" s="21">
        <v>48</v>
      </c>
      <c r="F110" s="23" t="s">
        <v>126</v>
      </c>
      <c r="G110" s="24">
        <f t="shared" si="3"/>
        <v>340</v>
      </c>
      <c r="H110" s="12">
        <f t="shared" si="4"/>
        <v>68</v>
      </c>
      <c r="I110" s="13">
        <v>408</v>
      </c>
      <c r="J110" s="13">
        <f t="shared" si="5"/>
        <v>19584</v>
      </c>
    </row>
    <row r="111" spans="2:10" ht="15.75">
      <c r="B111" s="25" t="s">
        <v>130</v>
      </c>
      <c r="D111" s="18" t="s">
        <v>115</v>
      </c>
      <c r="E111" s="21">
        <v>205</v>
      </c>
      <c r="F111" s="23" t="s">
        <v>126</v>
      </c>
      <c r="G111" s="24">
        <f t="shared" si="3"/>
        <v>180</v>
      </c>
      <c r="H111" s="12">
        <f t="shared" si="4"/>
        <v>36</v>
      </c>
      <c r="I111" s="13">
        <v>216</v>
      </c>
      <c r="J111" s="13">
        <f t="shared" si="5"/>
        <v>44280</v>
      </c>
    </row>
  </sheetData>
  <mergeCells count="1">
    <mergeCell ref="C2:G2"/>
  </mergeCells>
  <phoneticPr fontId="2" type="noConversion"/>
  <pageMargins left="0.78740157480314965" right="0.59055118110236227" top="0.78740157480314965" bottom="0.98425196850393704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Змиевская ТЭС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Молькова Е.А.</dc:creator>
  <cp:lastModifiedBy>user</cp:lastModifiedBy>
  <cp:lastPrinted>2014-05-22T06:46:41Z</cp:lastPrinted>
  <dcterms:created xsi:type="dcterms:W3CDTF">2012-02-22T12:50:09Z</dcterms:created>
  <dcterms:modified xsi:type="dcterms:W3CDTF">2016-07-01T06:08:39Z</dcterms:modified>
</cp:coreProperties>
</file>