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17490" windowHeight="11010"/>
  </bookViews>
  <sheets>
    <sheet name="ЦЗОД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O316" i="1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K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41" s="1"/>
  <c r="O40" s="1"/>
  <c r="O52"/>
  <c r="O51"/>
  <c r="O50"/>
  <c r="O49"/>
  <c r="O48"/>
  <c r="O47"/>
  <c r="O46"/>
  <c r="O45"/>
  <c r="O44"/>
  <c r="O43"/>
  <c r="O42"/>
  <c r="K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P318" i="2"/>
  <c r="N318"/>
  <c r="P317"/>
  <c r="N317"/>
  <c r="P316"/>
  <c r="N316"/>
  <c r="P315"/>
  <c r="N315"/>
  <c r="P314"/>
  <c r="N314"/>
  <c r="P313"/>
  <c r="N313"/>
  <c r="P312"/>
  <c r="N312"/>
  <c r="P311"/>
  <c r="N311"/>
  <c r="P310"/>
  <c r="N310"/>
  <c r="P309"/>
  <c r="N309"/>
  <c r="P308"/>
  <c r="N308"/>
  <c r="P307"/>
  <c r="N307"/>
  <c r="P306"/>
  <c r="N306"/>
  <c r="P305"/>
  <c r="N305"/>
  <c r="P304"/>
  <c r="N304"/>
  <c r="P303"/>
  <c r="N303"/>
  <c r="P302"/>
  <c r="N302"/>
  <c r="P301"/>
  <c r="N301"/>
  <c r="P300"/>
  <c r="N300"/>
  <c r="P299"/>
  <c r="N299"/>
  <c r="P298"/>
  <c r="N298"/>
  <c r="P297"/>
  <c r="N297"/>
  <c r="P296"/>
  <c r="N296"/>
  <c r="P295"/>
  <c r="N295"/>
  <c r="P294"/>
  <c r="N294"/>
  <c r="P293"/>
  <c r="N293"/>
  <c r="P292"/>
  <c r="N292"/>
  <c r="P291"/>
  <c r="N291"/>
  <c r="P290"/>
  <c r="N290"/>
  <c r="P289"/>
  <c r="N289"/>
  <c r="P288"/>
  <c r="N288"/>
  <c r="P287"/>
  <c r="N287"/>
  <c r="P286"/>
  <c r="N286"/>
  <c r="P285"/>
  <c r="N285"/>
  <c r="P284"/>
  <c r="N284"/>
  <c r="P283"/>
  <c r="N283"/>
  <c r="P282"/>
  <c r="N282"/>
  <c r="P281"/>
  <c r="N281"/>
  <c r="P280"/>
  <c r="N280"/>
  <c r="P279"/>
  <c r="N279"/>
  <c r="P278"/>
  <c r="N278"/>
  <c r="P277"/>
  <c r="N277"/>
  <c r="P276"/>
  <c r="N276"/>
  <c r="P275"/>
  <c r="N275"/>
  <c r="P274"/>
  <c r="N274"/>
  <c r="P273"/>
  <c r="N273"/>
  <c r="P272"/>
  <c r="N272"/>
  <c r="P271"/>
  <c r="N271"/>
  <c r="P270"/>
  <c r="N270"/>
  <c r="P269"/>
  <c r="N269"/>
  <c r="P268"/>
  <c r="N268"/>
  <c r="P267"/>
  <c r="N267"/>
  <c r="P266"/>
  <c r="N266"/>
  <c r="P265"/>
  <c r="N265"/>
  <c r="P263"/>
  <c r="N263"/>
  <c r="J263"/>
  <c r="P260"/>
  <c r="N260"/>
  <c r="P259"/>
  <c r="N259"/>
  <c r="P258"/>
  <c r="N258"/>
  <c r="P257"/>
  <c r="N257"/>
  <c r="P256"/>
  <c r="N256"/>
  <c r="P255"/>
  <c r="N255"/>
  <c r="P254"/>
  <c r="N254"/>
  <c r="P253"/>
  <c r="N253"/>
  <c r="P252"/>
  <c r="N252"/>
  <c r="P251"/>
  <c r="N251"/>
  <c r="P250"/>
  <c r="N250"/>
  <c r="P249"/>
  <c r="N249"/>
  <c r="P248"/>
  <c r="N248"/>
  <c r="P247"/>
  <c r="N247"/>
  <c r="P246"/>
  <c r="N246"/>
  <c r="P245"/>
  <c r="N245"/>
  <c r="P244"/>
  <c r="N244"/>
  <c r="P243"/>
  <c r="N243"/>
  <c r="P242"/>
  <c r="N242"/>
  <c r="P241"/>
  <c r="N241"/>
  <c r="P240"/>
  <c r="N240"/>
  <c r="P239"/>
  <c r="N239"/>
  <c r="P238"/>
  <c r="N238"/>
  <c r="P237"/>
  <c r="N237"/>
  <c r="P236"/>
  <c r="N236"/>
  <c r="P235"/>
  <c r="N235"/>
  <c r="P234"/>
  <c r="N234"/>
  <c r="P233"/>
  <c r="N233"/>
  <c r="P232"/>
  <c r="N232"/>
  <c r="P231"/>
  <c r="N231"/>
  <c r="P230"/>
  <c r="N230"/>
  <c r="P229"/>
  <c r="N229"/>
  <c r="P228"/>
  <c r="N228"/>
  <c r="P227"/>
  <c r="N227"/>
  <c r="P226"/>
  <c r="N226"/>
  <c r="P225"/>
  <c r="N225"/>
  <c r="P224"/>
  <c r="N224"/>
  <c r="P223"/>
  <c r="N223"/>
  <c r="P222"/>
  <c r="N222"/>
  <c r="P221"/>
  <c r="N221"/>
  <c r="P220"/>
  <c r="N220"/>
  <c r="P219"/>
  <c r="N219"/>
  <c r="P218"/>
  <c r="N218"/>
  <c r="P217"/>
  <c r="N217"/>
  <c r="P216"/>
  <c r="N216"/>
  <c r="P215"/>
  <c r="N215"/>
  <c r="P214"/>
  <c r="N214"/>
  <c r="P213"/>
  <c r="N213"/>
  <c r="P212"/>
  <c r="N212"/>
  <c r="P211"/>
  <c r="N211"/>
  <c r="P210"/>
  <c r="N210"/>
  <c r="P209"/>
  <c r="N209"/>
  <c r="P208"/>
  <c r="N208"/>
  <c r="P207"/>
  <c r="N207"/>
  <c r="P206"/>
  <c r="N206"/>
  <c r="P205"/>
  <c r="N205"/>
  <c r="P204"/>
  <c r="N204"/>
  <c r="P203"/>
  <c r="N203"/>
  <c r="P202"/>
  <c r="N202"/>
  <c r="P201"/>
  <c r="N201"/>
  <c r="P200"/>
  <c r="N200"/>
  <c r="P199"/>
  <c r="N199"/>
  <c r="P198"/>
  <c r="N198"/>
  <c r="P197"/>
  <c r="N197"/>
  <c r="P196"/>
  <c r="N196"/>
  <c r="P195"/>
  <c r="N195"/>
  <c r="P194"/>
  <c r="N194"/>
  <c r="P193"/>
  <c r="N193"/>
  <c r="P192"/>
  <c r="N192"/>
  <c r="P191"/>
  <c r="N191"/>
  <c r="P188"/>
  <c r="N188"/>
  <c r="P187"/>
  <c r="N187"/>
  <c r="P186"/>
  <c r="N186"/>
  <c r="P185"/>
  <c r="N185"/>
  <c r="P184"/>
  <c r="N184"/>
  <c r="P183"/>
  <c r="N183"/>
  <c r="P182"/>
  <c r="N182"/>
  <c r="P181"/>
  <c r="N181"/>
  <c r="P180"/>
  <c r="N180"/>
  <c r="P179"/>
  <c r="N179"/>
  <c r="P178"/>
  <c r="N178"/>
  <c r="P177"/>
  <c r="N177"/>
  <c r="P176"/>
  <c r="N176"/>
  <c r="P175"/>
  <c r="N175"/>
  <c r="P174"/>
  <c r="N174"/>
  <c r="P173"/>
  <c r="N173"/>
  <c r="P172"/>
  <c r="N172"/>
  <c r="P171"/>
  <c r="N171"/>
  <c r="P170"/>
  <c r="N170"/>
  <c r="P169"/>
  <c r="N169"/>
  <c r="P168"/>
  <c r="N168"/>
  <c r="P167"/>
  <c r="N167"/>
  <c r="P166"/>
  <c r="N166"/>
  <c r="P165"/>
  <c r="N165"/>
  <c r="P164"/>
  <c r="N164"/>
  <c r="P163"/>
  <c r="N163"/>
  <c r="P162"/>
  <c r="N162"/>
  <c r="P161"/>
  <c r="N161"/>
  <c r="P160"/>
  <c r="N160"/>
  <c r="P159"/>
  <c r="N159"/>
  <c r="P158"/>
  <c r="N158"/>
  <c r="P157"/>
  <c r="N157"/>
  <c r="P156"/>
  <c r="N156"/>
  <c r="P155"/>
  <c r="N155"/>
  <c r="P154"/>
  <c r="N154"/>
  <c r="P153"/>
  <c r="N153"/>
  <c r="P152"/>
  <c r="N152"/>
  <c r="P151"/>
  <c r="N151"/>
  <c r="P150"/>
  <c r="N150"/>
  <c r="P149"/>
  <c r="N149"/>
  <c r="P148"/>
  <c r="N148"/>
  <c r="P147"/>
  <c r="N147"/>
  <c r="P146"/>
  <c r="N146"/>
  <c r="P145"/>
  <c r="N145"/>
  <c r="P144"/>
  <c r="N144"/>
  <c r="P143"/>
  <c r="N143"/>
  <c r="P142"/>
  <c r="N142"/>
  <c r="P141"/>
  <c r="N141"/>
  <c r="P140"/>
  <c r="N140"/>
  <c r="P139"/>
  <c r="N139"/>
  <c r="P138"/>
  <c r="N138"/>
  <c r="P137"/>
  <c r="N137"/>
  <c r="P136"/>
  <c r="N136"/>
  <c r="P135"/>
  <c r="N135"/>
  <c r="P134"/>
  <c r="N134"/>
  <c r="P133"/>
  <c r="N133"/>
  <c r="P132"/>
  <c r="N132"/>
  <c r="P131"/>
  <c r="N131"/>
  <c r="P130"/>
  <c r="N130"/>
  <c r="P129"/>
  <c r="N129"/>
  <c r="P128"/>
  <c r="N128"/>
  <c r="P127"/>
  <c r="N127"/>
  <c r="P126"/>
  <c r="N126"/>
  <c r="P125"/>
  <c r="N125"/>
  <c r="P124"/>
  <c r="N124"/>
  <c r="P123"/>
  <c r="N123"/>
  <c r="P122"/>
  <c r="N122"/>
  <c r="P121"/>
  <c r="N121"/>
  <c r="P120"/>
  <c r="N120"/>
  <c r="P119"/>
  <c r="N119"/>
  <c r="P118"/>
  <c r="N118"/>
  <c r="P117"/>
  <c r="N117"/>
  <c r="P116"/>
  <c r="N116"/>
  <c r="P115"/>
  <c r="N115"/>
  <c r="P114"/>
  <c r="N114"/>
  <c r="P113"/>
  <c r="N113"/>
  <c r="P112"/>
  <c r="N112"/>
  <c r="P111"/>
  <c r="N111"/>
  <c r="P110"/>
  <c r="N110"/>
  <c r="P109"/>
  <c r="N109"/>
  <c r="P108"/>
  <c r="N108"/>
  <c r="P107"/>
  <c r="N107"/>
  <c r="P106"/>
  <c r="N106"/>
  <c r="P105"/>
  <c r="N105"/>
  <c r="P104"/>
  <c r="N104"/>
  <c r="P103"/>
  <c r="N103"/>
  <c r="P102"/>
  <c r="N102"/>
  <c r="P101"/>
  <c r="N101"/>
  <c r="P100"/>
  <c r="N100"/>
  <c r="P99"/>
  <c r="N99"/>
  <c r="P98"/>
  <c r="N98"/>
  <c r="P97"/>
  <c r="N97"/>
  <c r="P96"/>
  <c r="N96"/>
  <c r="P95"/>
  <c r="N95"/>
  <c r="P94"/>
  <c r="N94"/>
  <c r="P93"/>
  <c r="N93"/>
  <c r="P92"/>
  <c r="N92"/>
  <c r="P91"/>
  <c r="N91"/>
  <c r="P90"/>
  <c r="N90"/>
  <c r="P89"/>
  <c r="N89"/>
  <c r="P88"/>
  <c r="N88"/>
  <c r="P87"/>
  <c r="N87"/>
  <c r="P86"/>
  <c r="N86"/>
  <c r="P85"/>
  <c r="N85"/>
  <c r="P84"/>
  <c r="N84"/>
  <c r="P83"/>
  <c r="N83"/>
  <c r="P82"/>
  <c r="N82"/>
  <c r="P81"/>
  <c r="N81"/>
  <c r="P80"/>
  <c r="N80"/>
  <c r="P79"/>
  <c r="N79"/>
  <c r="P78"/>
  <c r="N78"/>
  <c r="P77"/>
  <c r="N77"/>
  <c r="P76"/>
  <c r="N76"/>
  <c r="P75"/>
  <c r="N75"/>
  <c r="P74"/>
  <c r="N74"/>
  <c r="P73"/>
  <c r="N73"/>
  <c r="P72"/>
  <c r="N72"/>
  <c r="P71"/>
  <c r="N71"/>
  <c r="P70"/>
  <c r="N70"/>
  <c r="P69"/>
  <c r="N69"/>
  <c r="P68"/>
  <c r="N68"/>
  <c r="P67"/>
  <c r="N67"/>
  <c r="P66"/>
  <c r="N66"/>
  <c r="P65"/>
  <c r="N65"/>
  <c r="P64"/>
  <c r="N64"/>
  <c r="P63"/>
  <c r="N63"/>
  <c r="P62"/>
  <c r="N62"/>
  <c r="P61"/>
  <c r="N61"/>
  <c r="P60"/>
  <c r="N60"/>
  <c r="P59"/>
  <c r="N59"/>
  <c r="P58"/>
  <c r="N58"/>
  <c r="P57"/>
  <c r="N57"/>
  <c r="P56"/>
  <c r="N56"/>
  <c r="P55"/>
  <c r="N55"/>
  <c r="P54"/>
  <c r="N54"/>
  <c r="P53"/>
  <c r="N53"/>
  <c r="P52"/>
  <c r="N52"/>
  <c r="P51"/>
  <c r="N51"/>
  <c r="P50"/>
  <c r="N50"/>
  <c r="P49"/>
  <c r="N49"/>
  <c r="P48"/>
  <c r="N48"/>
  <c r="P47"/>
  <c r="N47"/>
  <c r="P46"/>
  <c r="N46"/>
  <c r="P45"/>
  <c r="N45"/>
  <c r="P44"/>
  <c r="N44"/>
  <c r="P43"/>
  <c r="N43"/>
  <c r="P42"/>
  <c r="N42"/>
  <c r="P41"/>
  <c r="N41"/>
  <c r="P40"/>
  <c r="P39" s="1"/>
  <c r="P38" s="1"/>
  <c r="N40"/>
  <c r="N39"/>
  <c r="N38"/>
  <c r="J38"/>
  <c r="P35"/>
  <c r="N35"/>
  <c r="P34"/>
  <c r="N34"/>
  <c r="P33"/>
  <c r="N33"/>
  <c r="P32"/>
  <c r="N32"/>
  <c r="P31"/>
  <c r="N31"/>
  <c r="P30"/>
  <c r="N30"/>
  <c r="P29"/>
  <c r="N29"/>
  <c r="P28"/>
  <c r="N28"/>
  <c r="P27"/>
  <c r="N27"/>
  <c r="P26"/>
  <c r="N26"/>
  <c r="P25"/>
  <c r="N25"/>
  <c r="P24"/>
  <c r="N24"/>
  <c r="P23"/>
  <c r="N23"/>
  <c r="P22"/>
  <c r="N22"/>
  <c r="P21"/>
  <c r="N21"/>
  <c r="P20"/>
  <c r="N20"/>
  <c r="P19"/>
  <c r="N19"/>
  <c r="P18"/>
  <c r="N18"/>
  <c r="P17"/>
  <c r="N17"/>
  <c r="P16"/>
  <c r="N16"/>
  <c r="P15"/>
  <c r="N15"/>
  <c r="P14"/>
  <c r="N14"/>
  <c r="P13"/>
  <c r="N13"/>
  <c r="P12"/>
  <c r="N12"/>
  <c r="P11"/>
  <c r="N11"/>
  <c r="P10"/>
  <c r="N10"/>
  <c r="P9"/>
  <c r="N9"/>
  <c r="P8"/>
  <c r="N8"/>
  <c r="P7"/>
  <c r="N7"/>
  <c r="P6"/>
  <c r="N6"/>
  <c r="P5"/>
  <c r="N5"/>
  <c r="P4"/>
  <c r="N4"/>
  <c r="P3"/>
  <c r="N3"/>
  <c r="P2"/>
  <c r="N2"/>
  <c r="P1"/>
  <c r="N1"/>
  <c r="O261" i="1" l="1"/>
</calcChain>
</file>

<file path=xl/sharedStrings.xml><?xml version="1.0" encoding="utf-8"?>
<sst xmlns="http://schemas.openxmlformats.org/spreadsheetml/2006/main" count="2113" uniqueCount="447">
  <si>
    <t>Найменування товару</t>
  </si>
  <si>
    <t xml:space="preserve">Ціна за одиницю товару згідно з договором, грн. </t>
  </si>
  <si>
    <t>№ лоту 
(у разі багатолотової закупівлі)</t>
  </si>
  <si>
    <t>Кількість</t>
  </si>
  <si>
    <t>Одиниці виміру</t>
  </si>
  <si>
    <t>Вуглегірська ТЕС</t>
  </si>
  <si>
    <t>Зміївська ТЕС</t>
  </si>
  <si>
    <t>Трипільська ТЕС</t>
  </si>
  <si>
    <t>шт.</t>
  </si>
  <si>
    <t>Ціна за од. без ПДВ</t>
  </si>
  <si>
    <t>Бандаж трубчастий</t>
  </si>
  <si>
    <t>М-782-20-96</t>
  </si>
  <si>
    <t>М-782-20-96(01)</t>
  </si>
  <si>
    <t>М-782-20-96(02)</t>
  </si>
  <si>
    <t>М-782-20-96(03)</t>
  </si>
  <si>
    <t>Штифт</t>
  </si>
  <si>
    <t>М-342-20-21</t>
  </si>
  <si>
    <t>М-461-20-41</t>
  </si>
  <si>
    <t>Шайба</t>
  </si>
  <si>
    <t>М-311-20-43</t>
  </si>
  <si>
    <t>Стрижень</t>
  </si>
  <si>
    <t>М-822-20-51</t>
  </si>
  <si>
    <t>М-822-20-61</t>
  </si>
  <si>
    <t>М-782-20-08</t>
  </si>
  <si>
    <t>Втулка</t>
  </si>
  <si>
    <t>М-782-20-07</t>
  </si>
  <si>
    <t>Букса</t>
  </si>
  <si>
    <t>Б-425-33-108</t>
  </si>
  <si>
    <t>М-783-03-07</t>
  </si>
  <si>
    <t>Втулка паровідвідна</t>
  </si>
  <si>
    <t>М-385-34-30</t>
  </si>
  <si>
    <t>Втулка ущільнююча</t>
  </si>
  <si>
    <t>М-385-34-29</t>
  </si>
  <si>
    <t>Гайка</t>
  </si>
  <si>
    <t>М-385-34-209</t>
  </si>
  <si>
    <t>Гвинт нажимний</t>
  </si>
  <si>
    <t>М-424-26-26</t>
  </si>
  <si>
    <t>Диск внутрішній</t>
  </si>
  <si>
    <t>С-201-05-47</t>
  </si>
  <si>
    <t>Диск нажимний</t>
  </si>
  <si>
    <t>С-201-05-49</t>
  </si>
  <si>
    <t>Золотник</t>
  </si>
  <si>
    <t>С-425-33-109</t>
  </si>
  <si>
    <t>Кільце поршневе</t>
  </si>
  <si>
    <t>С-783-01-114</t>
  </si>
  <si>
    <t>Клапан Ø112</t>
  </si>
  <si>
    <t>С-385-34-361</t>
  </si>
  <si>
    <t>Клапан Ø75</t>
  </si>
  <si>
    <t>С-385-34-314</t>
  </si>
  <si>
    <t>Колодки робочі модернізовані</t>
  </si>
  <si>
    <t>Э-01084</t>
  </si>
  <si>
    <t>к-т</t>
  </si>
  <si>
    <t>Накладка фрикційна</t>
  </si>
  <si>
    <t>М-201-05-46</t>
  </si>
  <si>
    <t>Пружина</t>
  </si>
  <si>
    <t>М-201-05-53</t>
  </si>
  <si>
    <t>Ролик голчатий Ø3,5×30</t>
  </si>
  <si>
    <t> ГОСТ 6870-81</t>
  </si>
  <si>
    <t>Ролик голчатий Ø4×40</t>
  </si>
  <si>
    <t>Сильфон</t>
  </si>
  <si>
    <t>М-1014631</t>
  </si>
  <si>
    <t>Сухар</t>
  </si>
  <si>
    <t>М-385-32-23</t>
  </si>
  <si>
    <t>М-462-20-50</t>
  </si>
  <si>
    <t>Шпонка кільцева</t>
  </si>
  <si>
    <t>М-783-03-08</t>
  </si>
  <si>
    <t>Сопловий апарат ЦСТ</t>
  </si>
  <si>
    <t>Б-783-61СБ</t>
  </si>
  <si>
    <t xml:space="preserve">Пружина </t>
  </si>
  <si>
    <t>М-385-34-588</t>
  </si>
  <si>
    <t>М-385-34-589</t>
  </si>
  <si>
    <t>Запасні частини до турбін К-200-130</t>
  </si>
  <si>
    <t>Пакет робочих лопаток 1ст.</t>
  </si>
  <si>
    <t>В-1259971</t>
  </si>
  <si>
    <t>В-1259974</t>
  </si>
  <si>
    <t>В-1259975</t>
  </si>
  <si>
    <t>В-1259978</t>
  </si>
  <si>
    <t>Пружина 1ст. 52,5х20х1</t>
  </si>
  <si>
    <t>ПН 489-63</t>
  </si>
  <si>
    <t>Пруток для заклепок 1ст. Ø18, L=400</t>
  </si>
  <si>
    <t>Э-36270</t>
  </si>
  <si>
    <t>Лопатка робоча 2 ст.</t>
  </si>
  <si>
    <t>Г-1137410</t>
  </si>
  <si>
    <t>Лопатка замкова 2 ст.</t>
  </si>
  <si>
    <t>Г-1137411</t>
  </si>
  <si>
    <t>Сегмент бандажа 2 ст.№3</t>
  </si>
  <si>
    <t>Г-1137434</t>
  </si>
  <si>
    <t>Сегмент бандажа 2 ст. №4</t>
  </si>
  <si>
    <t>Пруток для заклепок 2 ст. Ø12, L=400</t>
  </si>
  <si>
    <t>Э-36641</t>
  </si>
  <si>
    <t>Пружина 2 ст. 1х10х18,6</t>
  </si>
  <si>
    <t>ПН 477-64</t>
  </si>
  <si>
    <t>Лопатка робоча 13 ст.</t>
  </si>
  <si>
    <t>В-1137442</t>
  </si>
  <si>
    <t>Лопатка замкова 13 ст.</t>
  </si>
  <si>
    <t>В-1137443</t>
  </si>
  <si>
    <t>Пружина 13 ст. 1х20х20,6</t>
  </si>
  <si>
    <t>Пруток для заклепок 13ст. Ø16, L=450</t>
  </si>
  <si>
    <t>Э-29867</t>
  </si>
  <si>
    <t>Сегмент бандажу №1</t>
  </si>
  <si>
    <t>Г-1137464</t>
  </si>
  <si>
    <t>Сегмент бандажу №2</t>
  </si>
  <si>
    <t>Лопатка робоча 14 ст.</t>
  </si>
  <si>
    <t>В-1137444</t>
  </si>
  <si>
    <t>Лопатка замкова 14 ст.</t>
  </si>
  <si>
    <t>В-1137445</t>
  </si>
  <si>
    <t>Сегмент бандажа 14 ст. №3</t>
  </si>
  <si>
    <t>Сегмент бандажа 14 ст. №4</t>
  </si>
  <si>
    <t>Пруток для заклепок 14 ст. Ø16, l=450</t>
  </si>
  <si>
    <t>Пружина 14 ст. 1х20х20,6</t>
  </si>
  <si>
    <t>Лопатка робоча 15 ст.</t>
  </si>
  <si>
    <t>В-1137446</t>
  </si>
  <si>
    <t>Лопатка замкова 15 ст.</t>
  </si>
  <si>
    <t>В-1137447</t>
  </si>
  <si>
    <t>Сегмент бандажа 15 ст. №5</t>
  </si>
  <si>
    <t>Сегмент бандажа 15 ст. №6</t>
  </si>
  <si>
    <t>Пруток для заклепок 15 ст. Ø16, l=450</t>
  </si>
  <si>
    <t>Пружина 15 ст. 1х20х20,6</t>
  </si>
  <si>
    <t>Лопатка робоча 21 ст.</t>
  </si>
  <si>
    <t>Б-1137458</t>
  </si>
  <si>
    <t>Сегмент бандажа 21 ст. №1</t>
  </si>
  <si>
    <t>Г-1196454</t>
  </si>
  <si>
    <t>Сегмент бандажа 21 ст. №2</t>
  </si>
  <si>
    <t>Сегмент непаяного дроту із 2-х половин 21 ст. Ø6,5, L=397</t>
  </si>
  <si>
    <t>Д-1175170</t>
  </si>
  <si>
    <t>Сегмент непаяного дроту із 2-х половин 21 ст. Ø6,5, L=317</t>
  </si>
  <si>
    <t>Пруток для заклепок 21 ст. Ø16, L=850</t>
  </si>
  <si>
    <t>Лопатка робоча 22 ст.</t>
  </si>
  <si>
    <t>Б-1137460</t>
  </si>
  <si>
    <t>Сегмент непаяного дроту із 2-х половин 22 ст. Ø6,5, L=450</t>
  </si>
  <si>
    <t>Д-1177828</t>
  </si>
  <si>
    <t>Сегмент непаяного дроту із 2-х половин 22 ст. Ø6,5, L=396</t>
  </si>
  <si>
    <t>Д-1177827</t>
  </si>
  <si>
    <t>Пруток для заклепок 22 ст. Ø20, L=950</t>
  </si>
  <si>
    <t>Лопатка робоча 23 ст.</t>
  </si>
  <si>
    <t>Б-1137462</t>
  </si>
  <si>
    <t>Сегмент скріплювального дроту 23 ст. Ø10, L=334</t>
  </si>
  <si>
    <t>Сегмент скріплювального дроту 23 ст. Ø8, L=264</t>
  </si>
  <si>
    <t>Пруток для заклепок 23ст. Ø20, L=950</t>
  </si>
  <si>
    <t>Лопатка робоча 25 ст.</t>
  </si>
  <si>
    <t>Бу-1138418</t>
  </si>
  <si>
    <t>Пруток для заклепок 25 ст. Ø20, L=950</t>
  </si>
  <si>
    <t>Сегмент скріплювального дроту 25 ст. Ø10, L=475</t>
  </si>
  <si>
    <t>Сегмент скріплювального дроту 25 ст. Ø12, L=415</t>
  </si>
  <si>
    <t>Лопатка робоча 26 ст.</t>
  </si>
  <si>
    <t>Бу-1269958</t>
  </si>
  <si>
    <t>Заклепка для мостику 26 ст.</t>
  </si>
  <si>
    <t>Д-1186283</t>
  </si>
  <si>
    <t>Пруток для заклепок 26 ст. Ø 25, l=920</t>
  </si>
  <si>
    <t>Сегмент непаяного дроту 26 ст. Ø12, l=371</t>
  </si>
  <si>
    <t>Д-1167444</t>
  </si>
  <si>
    <t>Сегмент непаяного дроту 26 ст. Ø12, l=497</t>
  </si>
  <si>
    <t>Сегмент непаяного дроту 26 ст. Ø12, l=544</t>
  </si>
  <si>
    <t>Д-1227366</t>
  </si>
  <si>
    <t>Сегмент непаяного дроту 26 ст. Ø12, l=728</t>
  </si>
  <si>
    <t>Пластина стелітова 26 ст.</t>
  </si>
  <si>
    <t>Д-1190883</t>
  </si>
  <si>
    <t>Лопатка робоча 27 ст.</t>
  </si>
  <si>
    <t>Бу-1138422</t>
  </si>
  <si>
    <t>Пруток для заклепок 27ст. Ø25, L=920</t>
  </si>
  <si>
    <t>Пластина стелітова 27ст.</t>
  </si>
  <si>
    <t>Д-1189035</t>
  </si>
  <si>
    <t>Сегмент непаяного дроту 27ст. Ø12, l=725</t>
  </si>
  <si>
    <t>Д-1167447</t>
  </si>
  <si>
    <t>Сегмент непаяного дроту 27ст. Ø12, l=630</t>
  </si>
  <si>
    <t>Сегмент непаяного дроту 27ст. Ø12, l=620</t>
  </si>
  <si>
    <t>Сегмент непаяного дроту 27ст. Ø12, l=521</t>
  </si>
  <si>
    <t>Д-1167446</t>
  </si>
  <si>
    <t>Сегмент непаяного дроту 27ст. Ø12, l=455</t>
  </si>
  <si>
    <t>Лопатка робоча 28 ст.</t>
  </si>
  <si>
    <t>Бу-1138424</t>
  </si>
  <si>
    <t>Пруток для заклепок 28 ст. Ø 20, l=950</t>
  </si>
  <si>
    <t>Сегмент непаяного дроту 28 ст. Ø6,5, l=364</t>
  </si>
  <si>
    <t>Д-1177866</t>
  </si>
  <si>
    <t>Сегмент непаяного дроту 28 ст. Ø6,5, l=271</t>
  </si>
  <si>
    <t>Сегмент непаяного дроту 28 ст. Ø6,5, l=402</t>
  </si>
  <si>
    <t>Д-1177867</t>
  </si>
  <si>
    <t>Сегмент непаяного дроту 28 ст. Ø6,5, l=300</t>
  </si>
  <si>
    <t>Лопатка робоча 29 ст.</t>
  </si>
  <si>
    <t>Бу-1138425</t>
  </si>
  <si>
    <t>Пруток для заклепок 29 ст. Ø20, L=950</t>
  </si>
  <si>
    <t>Сегмент скріплювального дроту 29 ст. Ø10, L=475</t>
  </si>
  <si>
    <t>Сегмент скріплювального дроту 29 ст. Ø12, L=415</t>
  </si>
  <si>
    <t>Лопатка робоча 30 ст.</t>
  </si>
  <si>
    <t>Бу-1287630</t>
  </si>
  <si>
    <t>Пластина стелітова 30 ст.</t>
  </si>
  <si>
    <t>Д-1190884</t>
  </si>
  <si>
    <t>Пруток для заклепок 30 ст. Ø25, l=920</t>
  </si>
  <si>
    <t>Сегмент непаяного дроту 30 ст. Ø12, l=371</t>
  </si>
  <si>
    <t>Сегмент непаяного дроту 30 ст. Ø12, l=497</t>
  </si>
  <si>
    <t>Сегмент непаяного дроту 30 ст. Ø12, l=544</t>
  </si>
  <si>
    <t>Сегмент непаяного дроту 30 ст. Ø12, l=731</t>
  </si>
  <si>
    <t>Лопатка робоча 31 ст.</t>
  </si>
  <si>
    <t>Бу-1138427</t>
  </si>
  <si>
    <t>Пруток для заклепок 31ст. Ø25, L=920</t>
  </si>
  <si>
    <t>Пластина стелітова 31ст.</t>
  </si>
  <si>
    <t>Д-1189036</t>
  </si>
  <si>
    <t>Сегмент непаяного дроту 31ст.Ø12, l=725</t>
  </si>
  <si>
    <t>Сегмент непаяного дроту 31ст.Ø12, l=630</t>
  </si>
  <si>
    <t>Сегмент непаяного дроту 31ст.Ø12, l=620</t>
  </si>
  <si>
    <t>Сегмент непаяного дроту 31ст.Ø12, l=521</t>
  </si>
  <si>
    <t>Сегмент непаяного дроту 31ст.Ø12, l=455</t>
  </si>
  <si>
    <t>Сопловий апарат ЦВТ</t>
  </si>
  <si>
    <t>Бу-1181593</t>
  </si>
  <si>
    <t>Автомат безпеки турбіни</t>
  </si>
  <si>
    <t>Б-1191654</t>
  </si>
  <si>
    <t>Букса РК ВТ №1</t>
  </si>
  <si>
    <t>В-1158593</t>
  </si>
  <si>
    <t>Букса РК ВТ №2</t>
  </si>
  <si>
    <t>В-1268639</t>
  </si>
  <si>
    <t>Букса РК ВТ №3,4</t>
  </si>
  <si>
    <t>В-1157560</t>
  </si>
  <si>
    <t>Букса РК СТ №1, 2</t>
  </si>
  <si>
    <t>В-1137640</t>
  </si>
  <si>
    <t>Букса РК СТ №3, 4</t>
  </si>
  <si>
    <t>В-1137738</t>
  </si>
  <si>
    <t>Вкладиш опорного підшипнику №3</t>
  </si>
  <si>
    <t>1299616 СБ</t>
  </si>
  <si>
    <t>Муфта зубчаста ГМН</t>
  </si>
  <si>
    <t>Б-1235328</t>
  </si>
  <si>
    <t>Зливний клапан Ø 100</t>
  </si>
  <si>
    <t>Б-1069651</t>
  </si>
  <si>
    <t>Кільце поршневе РК ВТ №2</t>
  </si>
  <si>
    <t>Г-1268638</t>
  </si>
  <si>
    <t>Кільце ущільнююче ЦВТ діафрагми 2ст</t>
  </si>
  <si>
    <t>В-1148416</t>
  </si>
  <si>
    <t>Кільце ущільнююче ЦВТ діафрагм 3÷12ст</t>
  </si>
  <si>
    <t>В-1148417</t>
  </si>
  <si>
    <t>Кільце ущільнююче ЦВТ ЗКУ</t>
  </si>
  <si>
    <t>В-1136295</t>
  </si>
  <si>
    <t>Кільце ущільнююче ЦВТ ЗКУ-1,2</t>
  </si>
  <si>
    <t>В-1136294</t>
  </si>
  <si>
    <t>Кільце ущільнююче ЦВТ ПКУ</t>
  </si>
  <si>
    <t>В-1132838</t>
  </si>
  <si>
    <t>Кільце ущільнююче ЦВТ ПКУ-1,2,3</t>
  </si>
  <si>
    <t>В-1133907</t>
  </si>
  <si>
    <t>Кільце ущільнююче ЦВТ ПКУ-4</t>
  </si>
  <si>
    <t>В-1132870</t>
  </si>
  <si>
    <t>Кільце ущільнююче ЦНТ діафгагмене</t>
  </si>
  <si>
    <t>Г-1175303</t>
  </si>
  <si>
    <t>Кільце ущільнююче ЦНТ ЗКУ</t>
  </si>
  <si>
    <t>В-1137300</t>
  </si>
  <si>
    <t>В-1137303</t>
  </si>
  <si>
    <t>В-1137304</t>
  </si>
  <si>
    <t>Кільце ущільнююче ЦНТ ПКУ</t>
  </si>
  <si>
    <t>Кільце ущільнююче ЦСТ діафрагми 20 ст.</t>
  </si>
  <si>
    <t>Г-1167796</t>
  </si>
  <si>
    <t>Кільце ущільнююче ЦСТ діафрагми 21 ст.</t>
  </si>
  <si>
    <t>Г-1167797</t>
  </si>
  <si>
    <t>Кільце ущільнююче ЦСТ діафрагми 22 ст.</t>
  </si>
  <si>
    <t>Г-1163930</t>
  </si>
  <si>
    <t>Кільце ущільнююче ЦСТ діафрагм 14-19 ст.</t>
  </si>
  <si>
    <t>В-1148597</t>
  </si>
  <si>
    <t>Кільце ущільнююче ЦСТ ЗКУ</t>
  </si>
  <si>
    <t>В-1135256</t>
  </si>
  <si>
    <t>В-1135257</t>
  </si>
  <si>
    <t>В-1135418</t>
  </si>
  <si>
    <t>В-1135254</t>
  </si>
  <si>
    <t>Кільце ущільнююче ЦСТ ПКУ</t>
  </si>
  <si>
    <t>Кільце ущільнююче ЦСТ ПКУ-1,2</t>
  </si>
  <si>
    <t>В-1134995</t>
  </si>
  <si>
    <t>Корпус клапана</t>
  </si>
  <si>
    <t>Г-1158592</t>
  </si>
  <si>
    <t>Палець установчий</t>
  </si>
  <si>
    <t>61.4120.000</t>
  </si>
  <si>
    <t>Г-1139437</t>
  </si>
  <si>
    <t>Г-1139438</t>
  </si>
  <si>
    <t>Пружина плоска 20÷21 ст.</t>
  </si>
  <si>
    <t>Д-1022360</t>
  </si>
  <si>
    <t>Пружина плоска 22÷23 ст.</t>
  </si>
  <si>
    <t>Д-1022381</t>
  </si>
  <si>
    <t>Пружина плоска</t>
  </si>
  <si>
    <t>30.7601.106
(ПН 356-57)</t>
  </si>
  <si>
    <t>61.7601.084</t>
  </si>
  <si>
    <t>61.7601.120</t>
  </si>
  <si>
    <t>62.7601.106
(ПН 451-61)</t>
  </si>
  <si>
    <t>62.7601.112
(ПН 451-61)</t>
  </si>
  <si>
    <t>62.7601.128
(ПН 451-61)</t>
  </si>
  <si>
    <t>62.7601.150
(ПН 451-61)</t>
  </si>
  <si>
    <t>Д-1140061</t>
  </si>
  <si>
    <t>Д-1136292</t>
  </si>
  <si>
    <t>Регулятор швидкості РС-3000-6</t>
  </si>
  <si>
    <t>1288500СБ</t>
  </si>
  <si>
    <t>Тарілка клапана</t>
  </si>
  <si>
    <t>Г-1158591</t>
  </si>
  <si>
    <t>Ущільнюючий підшипник вала генератора</t>
  </si>
  <si>
    <t>5ТХ.263.137</t>
  </si>
  <si>
    <t>Шток РК ВТ №1</t>
  </si>
  <si>
    <t>В-1157559</t>
  </si>
  <si>
    <t>Шток РК ВТ №2</t>
  </si>
  <si>
    <t>В-1137268</t>
  </si>
  <si>
    <t>Шток РК СТ №1, 2</t>
  </si>
  <si>
    <t>В-1137641</t>
  </si>
  <si>
    <t>Шток РК СТ №3, 4</t>
  </si>
  <si>
    <t>В-1137736</t>
  </si>
  <si>
    <t>Букса АСК</t>
  </si>
  <si>
    <t>В-1137825</t>
  </si>
  <si>
    <t>Шток АСК</t>
  </si>
  <si>
    <t>В-1157615</t>
  </si>
  <si>
    <t>Запасні частини до турбін К-300-240</t>
  </si>
  <si>
    <t>Шпилька М60х4х560</t>
  </si>
  <si>
    <t>М 381-82-05</t>
  </si>
  <si>
    <t>Оливовловлювач</t>
  </si>
  <si>
    <t>1Т274</t>
  </si>
  <si>
    <t>5ТХ.263.150</t>
  </si>
  <si>
    <t>Набивка АПР-31 12х12мм</t>
  </si>
  <si>
    <t>ГОСТ 5152-77</t>
  </si>
  <si>
    <t>Кільце ущільнююче</t>
  </si>
  <si>
    <t>М-385-34-21</t>
  </si>
  <si>
    <t>Клапан Ø 75мм</t>
  </si>
  <si>
    <t>Клапан Ø 112мм</t>
  </si>
  <si>
    <t>Шток</t>
  </si>
  <si>
    <t>М-385-34-320</t>
  </si>
  <si>
    <t>М-385-34-142</t>
  </si>
  <si>
    <t>Ролик</t>
  </si>
  <si>
    <t>М-385-46-100</t>
  </si>
  <si>
    <t>Ролик голчастий Ø 3,5х30 мм</t>
  </si>
  <si>
    <t>ГОСТ 6870-81</t>
  </si>
  <si>
    <t>Ролик голчастий Ø 4,0х40 мм</t>
  </si>
  <si>
    <t>Вісь</t>
  </si>
  <si>
    <t>М-385-46-116</t>
  </si>
  <si>
    <t>М-385-46-115</t>
  </si>
  <si>
    <t>Кільце</t>
  </si>
  <si>
    <t>М-385-46-114</t>
  </si>
  <si>
    <t>Опора шарова</t>
  </si>
  <si>
    <t>М-385-46-146</t>
  </si>
  <si>
    <t>Скалка</t>
  </si>
  <si>
    <t>М-385-46-214</t>
  </si>
  <si>
    <t>М-101-46-31</t>
  </si>
  <si>
    <t>Клапан</t>
  </si>
  <si>
    <t>М-381-43-357</t>
  </si>
  <si>
    <t>Сідло клапана</t>
  </si>
  <si>
    <t>М-381-43-464</t>
  </si>
  <si>
    <t>Болт призонний М36х3х210</t>
  </si>
  <si>
    <t>М-782-24-04</t>
  </si>
  <si>
    <t>С-381-09СБ1</t>
  </si>
  <si>
    <t>С-381-09СБ2</t>
  </si>
  <si>
    <t>С-381-09СБ4</t>
  </si>
  <si>
    <t>С-381-09СБ5</t>
  </si>
  <si>
    <t>С-381-09СБ6</t>
  </si>
  <si>
    <t>С-381-09СБ7</t>
  </si>
  <si>
    <t>С-381-60СБ1</t>
  </si>
  <si>
    <t>С-381-60СБ2</t>
  </si>
  <si>
    <t>С-381-60СБ3</t>
  </si>
  <si>
    <t>С-381-60СБ4</t>
  </si>
  <si>
    <t>М-381-60-20</t>
  </si>
  <si>
    <t>С-783-09СБ1</t>
  </si>
  <si>
    <t>С-783-09СБ2</t>
  </si>
  <si>
    <t>С-783-09СБ3</t>
  </si>
  <si>
    <t>С-783-09СБ4</t>
  </si>
  <si>
    <t>С-383-60СБ3</t>
  </si>
  <si>
    <t>С-382-60СБ1В</t>
  </si>
  <si>
    <t>С-782-60СБ1</t>
  </si>
  <si>
    <t>С-382-60СБ8</t>
  </si>
  <si>
    <t>С-782-09СБ1</t>
  </si>
  <si>
    <t>С-782-09СБ2</t>
  </si>
  <si>
    <t>М-783-09-09</t>
  </si>
  <si>
    <t>М-783-09-10</t>
  </si>
  <si>
    <t>М-783-09-11</t>
  </si>
  <si>
    <t>М-782-09-08</t>
  </si>
  <si>
    <t>С-382-60СБ2</t>
  </si>
  <si>
    <t>С-342-62СБ2</t>
  </si>
  <si>
    <t>С-382-09СБ1</t>
  </si>
  <si>
    <t>С-382-09СБ2</t>
  </si>
  <si>
    <t>М-382-62-13</t>
  </si>
  <si>
    <t>Мембрана</t>
  </si>
  <si>
    <t>М-385-35-120</t>
  </si>
  <si>
    <t>Сідло</t>
  </si>
  <si>
    <t>М-385-35-117</t>
  </si>
  <si>
    <t>Фільтроелемент HC8400FKP8Z фірми Pall Corporation</t>
  </si>
  <si>
    <t>Набір ущільнень Н8420SKZ фірми Pall Corporation</t>
  </si>
  <si>
    <t>Фільтроелемент HC9100FKS4Z фірми Pall Corporation</t>
  </si>
  <si>
    <t>Набір ущільнень Н8110SKZ фірми Pall Corporation</t>
  </si>
  <si>
    <t>Фільтроелемент HC9601FKS8Z фірми Pall Corporation</t>
  </si>
  <si>
    <t>Набір ущільнень НС9600SKZ фірми Pall Corporation</t>
  </si>
  <si>
    <t>Фільтроелемент НС0293SEE5 фірми Pall Corporation</t>
  </si>
  <si>
    <t>Набор НС0293DOO4 фірми Pall Corporation</t>
  </si>
  <si>
    <t>Фільтроелемент 0060 D025 W/-V фірми HYDAC</t>
  </si>
  <si>
    <t>Комплект запчастин DF...60 Р 1.0/-V фірми HYDAC</t>
  </si>
  <si>
    <t>Фільтроелемент 0060 D010 BH3HC/-V фірми HYDAC</t>
  </si>
  <si>
    <t>Комплект запчастин DF...60 G 1.0/- фірми HYDAC</t>
  </si>
  <si>
    <t>Лопатка робоча 4 ст. I-потока</t>
  </si>
  <si>
    <t>Б-782-20-93</t>
  </si>
  <si>
    <t>Бандаж трубчатий</t>
  </si>
  <si>
    <t>М-782-20-124</t>
  </si>
  <si>
    <t>М-382-20-17</t>
  </si>
  <si>
    <t>М-782-20-125</t>
  </si>
  <si>
    <t>Лопатка робоча 5 ст. I-потока</t>
  </si>
  <si>
    <t>Б-382-20-74Б</t>
  </si>
  <si>
    <t>Стопор лопатки 5 ст. I-потока</t>
  </si>
  <si>
    <t>М-382-20-75</t>
  </si>
  <si>
    <t>М-382-20-76</t>
  </si>
  <si>
    <t>Лопатка робоча 5 ст. II-потока</t>
  </si>
  <si>
    <t>Б-382-20-03Б</t>
  </si>
  <si>
    <t>Стопор лопатки 5 ст. II-потока</t>
  </si>
  <si>
    <t>М-382-20-05</t>
  </si>
  <si>
    <t>С-383-09СБ1</t>
  </si>
  <si>
    <t>С-383-09СБ2</t>
  </si>
  <si>
    <t>С-383-09СБ3</t>
  </si>
  <si>
    <t>Заготовка болта призонного РВТ-РСТ</t>
  </si>
  <si>
    <t>М-382-24-04А</t>
  </si>
  <si>
    <t>Кільце установочне з 2-х частин</t>
  </si>
  <si>
    <t>М-391-08-13</t>
  </si>
  <si>
    <t>Вкладиш</t>
  </si>
  <si>
    <t>С-424-26-01А</t>
  </si>
  <si>
    <t>Ежектор ЭП-3-25/75</t>
  </si>
  <si>
    <t>Б800209</t>
  </si>
  <si>
    <t>Еск. №6767/ХІ</t>
  </si>
  <si>
    <t>Труба лінії І посилення (турбіна зав.№114024)</t>
  </si>
  <si>
    <t>С 384-49СБ-46</t>
  </si>
  <si>
    <t>М-383-42-114</t>
  </si>
  <si>
    <t>М-383-42-113</t>
  </si>
  <si>
    <t>Опора</t>
  </si>
  <si>
    <t>М-385-34-174</t>
  </si>
  <si>
    <t>Конус</t>
  </si>
  <si>
    <t>М-823-45-54</t>
  </si>
  <si>
    <t>М-385-46-294</t>
  </si>
  <si>
    <t>Діафрагма</t>
  </si>
  <si>
    <t>М-425-54-14</t>
  </si>
  <si>
    <t>М-423-45-63</t>
  </si>
  <si>
    <t>С-385-46-50</t>
  </si>
  <si>
    <t>Поводок</t>
  </si>
  <si>
    <t>С-385-46СБ5</t>
  </si>
  <si>
    <t>Ролик гольчатий 3,5х30</t>
  </si>
  <si>
    <t>М-425-33-111</t>
  </si>
  <si>
    <t>М-423-54-121</t>
  </si>
  <si>
    <t>М-381-44-212</t>
  </si>
  <si>
    <t>М 381-44-223</t>
  </si>
  <si>
    <t>Колесо черв’ячне</t>
  </si>
  <si>
    <t>М 361-44-06</t>
  </si>
  <si>
    <t>Червяк</t>
  </si>
  <si>
    <t>С 381-44-49</t>
  </si>
  <si>
    <t>М 381-43-257</t>
  </si>
  <si>
    <t>М 381-43-364</t>
  </si>
  <si>
    <t>Вісь розподільного пристрою</t>
  </si>
  <si>
    <t>М-781-51-71</t>
  </si>
  <si>
    <t>М-781-51-107</t>
  </si>
  <si>
    <t>С-931-48-11</t>
  </si>
  <si>
    <t>М-515-18-00-03</t>
  </si>
  <si>
    <t>Сопло</t>
  </si>
  <si>
    <t>М-575-94-02</t>
  </si>
  <si>
    <t>050-060-58-2-2
ГОСТ 18829-73 (резина);</t>
  </si>
  <si>
    <t>Кулька нержавіюча</t>
  </si>
  <si>
    <t>50.8-200
ГОСТ 3722-81</t>
  </si>
  <si>
    <t>Запасні частини до турбін К-300-240-2</t>
  </si>
  <si>
    <t>28.11.3                    42113000-4</t>
  </si>
  <si>
    <t>Код ДК  016:2010 5 знак
(Код   ДК 021:2015 5 знак)</t>
  </si>
</sst>
</file>

<file path=xl/styles.xml><?xml version="1.0" encoding="utf-8"?>
<styleSheet xmlns="http://schemas.openxmlformats.org/spreadsheetml/2006/main">
  <numFmts count="1">
    <numFmt numFmtId="164" formatCode="_-* #,##0.00_₴_-;\-* #,##0.00_₴_-;_-* &quot;-&quot;??_₴_-;_-@_-"/>
  </numFmts>
  <fonts count="16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vertical="center" wrapText="1"/>
    </xf>
    <xf numFmtId="0" fontId="0" fillId="0" borderId="0" xfId="0" applyFill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0" fontId="0" fillId="2" borderId="1" xfId="0" applyFill="1" applyBorder="1"/>
    <xf numFmtId="0" fontId="11" fillId="0" borderId="2" xfId="0" applyFont="1" applyFill="1" applyBorder="1" applyAlignment="1">
      <alignment vertical="center" wrapText="1"/>
    </xf>
    <xf numFmtId="4" fontId="0" fillId="0" borderId="1" xfId="0" applyNumberFormat="1" applyBorder="1" applyAlignment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0" fillId="0" borderId="9" xfId="0" applyBorder="1"/>
    <xf numFmtId="0" fontId="11" fillId="0" borderId="10" xfId="0" applyFont="1" applyFill="1" applyBorder="1" applyAlignment="1">
      <alignment vertical="center" wrapText="1"/>
    </xf>
    <xf numFmtId="4" fontId="0" fillId="0" borderId="9" xfId="0" applyNumberFormat="1" applyBorder="1" applyAlignment="1"/>
    <xf numFmtId="0" fontId="0" fillId="0" borderId="9" xfId="0" applyBorder="1" applyAlignment="1"/>
    <xf numFmtId="4" fontId="0" fillId="0" borderId="9" xfId="0" applyNumberFormat="1" applyBorder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2" fillId="0" borderId="1" xfId="0" applyFont="1" applyBorder="1"/>
    <xf numFmtId="4" fontId="12" fillId="0" borderId="1" xfId="0" applyNumberFormat="1" applyFont="1" applyBorder="1"/>
    <xf numFmtId="4" fontId="13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4" fontId="12" fillId="0" borderId="15" xfId="0" applyNumberFormat="1" applyFont="1" applyBorder="1"/>
    <xf numFmtId="4" fontId="12" fillId="0" borderId="13" xfId="0" applyNumberFormat="1" applyFont="1" applyBorder="1"/>
    <xf numFmtId="4" fontId="0" fillId="0" borderId="13" xfId="0" applyNumberFormat="1" applyBorder="1"/>
    <xf numFmtId="4" fontId="13" fillId="0" borderId="13" xfId="0" applyNumberFormat="1" applyFont="1" applyBorder="1" applyAlignment="1">
      <alignment horizontal="right" vertical="center" wrapText="1"/>
    </xf>
    <xf numFmtId="0" fontId="12" fillId="0" borderId="3" xfId="0" applyFont="1" applyBorder="1"/>
    <xf numFmtId="0" fontId="12" fillId="0" borderId="1" xfId="0" applyFont="1" applyBorder="1" applyAlignment="1">
      <alignment vertical="center" wrapText="1"/>
    </xf>
    <xf numFmtId="4" fontId="12" fillId="0" borderId="4" xfId="0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3" xfId="0" applyFont="1" applyBorder="1" applyAlignment="1"/>
    <xf numFmtId="0" fontId="12" fillId="0" borderId="2" xfId="0" applyFont="1" applyBorder="1" applyAlignment="1"/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10" fillId="0" borderId="1" xfId="0" applyFont="1" applyFill="1" applyBorder="1" applyAlignment="1">
      <alignment horizontal="center"/>
    </xf>
    <xf numFmtId="4" fontId="0" fillId="0" borderId="1" xfId="0" applyNumberFormat="1" applyFill="1" applyBorder="1"/>
    <xf numFmtId="0" fontId="0" fillId="0" borderId="1" xfId="0" applyFill="1" applyBorder="1"/>
    <xf numFmtId="4" fontId="4" fillId="0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0" fillId="0" borderId="0" xfId="0" applyNumberFormat="1" applyBorder="1" applyAlignment="1"/>
    <xf numFmtId="4" fontId="9" fillId="0" borderId="0" xfId="0" applyNumberFormat="1" applyFont="1" applyBorder="1" applyAlignment="1"/>
    <xf numFmtId="4" fontId="0" fillId="0" borderId="0" xfId="0" applyNumberFormat="1" applyBorder="1"/>
    <xf numFmtId="4" fontId="9" fillId="0" borderId="0" xfId="0" applyNumberFormat="1" applyFont="1" applyBorder="1"/>
    <xf numFmtId="4" fontId="4" fillId="0" borderId="12" xfId="0" applyNumberFormat="1" applyFont="1" applyBorder="1"/>
    <xf numFmtId="4" fontId="4" fillId="0" borderId="20" xfId="0" applyNumberFormat="1" applyFont="1" applyBorder="1"/>
    <xf numFmtId="4" fontId="0" fillId="0" borderId="17" xfId="0" applyNumberFormat="1" applyBorder="1" applyAlignment="1"/>
    <xf numFmtId="0" fontId="0" fillId="0" borderId="17" xfId="0" applyBorder="1" applyAlignment="1"/>
    <xf numFmtId="4" fontId="0" fillId="0" borderId="17" xfId="0" applyNumberFormat="1" applyBorder="1"/>
    <xf numFmtId="0" fontId="0" fillId="0" borderId="17" xfId="0" applyBorder="1"/>
    <xf numFmtId="4" fontId="9" fillId="0" borderId="17" xfId="0" applyNumberFormat="1" applyFont="1" applyBorder="1"/>
    <xf numFmtId="4" fontId="4" fillId="0" borderId="15" xfId="0" applyNumberFormat="1" applyFont="1" applyBorder="1"/>
    <xf numFmtId="0" fontId="14" fillId="0" borderId="10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4" fontId="0" fillId="0" borderId="21" xfId="0" applyNumberFormat="1" applyBorder="1"/>
    <xf numFmtId="4" fontId="13" fillId="0" borderId="21" xfId="0" applyNumberFormat="1" applyFont="1" applyBorder="1" applyAlignment="1">
      <alignment horizontal="right" vertical="center" wrapText="1"/>
    </xf>
    <xf numFmtId="4" fontId="9" fillId="0" borderId="21" xfId="0" applyNumberFormat="1" applyFont="1" applyBorder="1"/>
    <xf numFmtId="4" fontId="4" fillId="0" borderId="21" xfId="0" applyNumberFormat="1" applyFont="1" applyBorder="1"/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4"/>
  <sheetViews>
    <sheetView tabSelected="1" topLeftCell="A277" workbookViewId="0">
      <selection activeCell="D316" sqref="D316"/>
    </sheetView>
  </sheetViews>
  <sheetFormatPr defaultRowHeight="15"/>
  <cols>
    <col min="1" max="1" width="4.140625" customWidth="1"/>
    <col min="2" max="2" width="16.7109375" customWidth="1"/>
    <col min="3" max="3" width="11.7109375" customWidth="1"/>
    <col min="4" max="4" width="35" customWidth="1"/>
    <col min="5" max="5" width="19.7109375" customWidth="1"/>
    <col min="6" max="6" width="12" customWidth="1"/>
    <col min="7" max="7" width="11.28515625" customWidth="1"/>
    <col min="8" max="8" width="12.7109375" style="15" hidden="1" customWidth="1"/>
    <col min="9" max="15" width="0" hidden="1" customWidth="1"/>
    <col min="16" max="16" width="12.5703125" style="71" customWidth="1"/>
  </cols>
  <sheetData>
    <row r="1" spans="1:16" s="1" customFormat="1" ht="33" customHeight="1">
      <c r="A1" s="115" t="s">
        <v>1</v>
      </c>
      <c r="B1" s="115"/>
      <c r="C1" s="115"/>
      <c r="D1" s="115"/>
      <c r="E1" s="115"/>
      <c r="F1" s="115"/>
      <c r="G1" s="115"/>
      <c r="H1" s="115"/>
    </row>
    <row r="2" spans="1:16" s="1" customFormat="1" ht="63.6" customHeight="1">
      <c r="A2" s="2"/>
      <c r="B2" s="76" t="s">
        <v>446</v>
      </c>
      <c r="C2" s="77" t="s">
        <v>2</v>
      </c>
      <c r="D2" s="6" t="s">
        <v>0</v>
      </c>
      <c r="E2" s="6"/>
      <c r="F2" s="6" t="s">
        <v>4</v>
      </c>
      <c r="G2" s="6" t="s">
        <v>3</v>
      </c>
      <c r="H2" s="7" t="s">
        <v>9</v>
      </c>
      <c r="P2" s="67" t="s">
        <v>9</v>
      </c>
    </row>
    <row r="3" spans="1:16" s="1" customFormat="1" ht="17.45" customHeight="1">
      <c r="A3" s="2"/>
      <c r="B3" s="122" t="s">
        <v>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</row>
    <row r="4" spans="1:16" s="1" customFormat="1" ht="18.600000000000001" customHeight="1">
      <c r="A4" s="2"/>
      <c r="B4" s="125" t="s">
        <v>444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7"/>
    </row>
    <row r="5" spans="1:16" s="1" customFormat="1" ht="25.15" customHeight="1">
      <c r="A5" s="2"/>
      <c r="B5" s="68" t="s">
        <v>445</v>
      </c>
      <c r="C5" s="19"/>
      <c r="D5" s="78" t="s">
        <v>10</v>
      </c>
      <c r="E5" s="16" t="s">
        <v>11</v>
      </c>
      <c r="F5" s="16">
        <v>26</v>
      </c>
      <c r="G5" s="16" t="s">
        <v>8</v>
      </c>
      <c r="H5" s="20"/>
      <c r="I5" s="20"/>
      <c r="J5" s="24"/>
      <c r="K5" s="17"/>
      <c r="L5" s="24"/>
      <c r="M5" s="17"/>
      <c r="N5" s="24">
        <v>701.4</v>
      </c>
      <c r="O5" s="24">
        <f>N5*F5</f>
        <v>18236.399999999998</v>
      </c>
      <c r="P5" s="69">
        <v>668.64</v>
      </c>
    </row>
    <row r="6" spans="1:16" s="1" customFormat="1" ht="33" customHeight="1">
      <c r="A6" s="2"/>
      <c r="B6" s="68" t="s">
        <v>445</v>
      </c>
      <c r="C6" s="19"/>
      <c r="D6" s="78" t="s">
        <v>10</v>
      </c>
      <c r="E6" s="16" t="s">
        <v>12</v>
      </c>
      <c r="F6" s="16">
        <v>2</v>
      </c>
      <c r="G6" s="16" t="s">
        <v>8</v>
      </c>
      <c r="H6" s="20"/>
      <c r="I6" s="20"/>
      <c r="J6" s="24"/>
      <c r="K6" s="17"/>
      <c r="L6" s="24"/>
      <c r="M6" s="17"/>
      <c r="N6" s="24">
        <v>753.5</v>
      </c>
      <c r="O6" s="24">
        <f t="shared" ref="O6:O67" si="0">N6*F6</f>
        <v>1507</v>
      </c>
      <c r="P6" s="69">
        <v>718.31</v>
      </c>
    </row>
    <row r="7" spans="1:16" s="1" customFormat="1" ht="25.5">
      <c r="A7" s="2"/>
      <c r="B7" s="68" t="s">
        <v>445</v>
      </c>
      <c r="C7" s="19"/>
      <c r="D7" s="78" t="s">
        <v>10</v>
      </c>
      <c r="E7" s="16" t="s">
        <v>13</v>
      </c>
      <c r="F7" s="16">
        <v>26</v>
      </c>
      <c r="G7" s="16" t="s">
        <v>8</v>
      </c>
      <c r="H7" s="20"/>
      <c r="I7" s="20"/>
      <c r="J7" s="24"/>
      <c r="K7" s="17"/>
      <c r="L7" s="24"/>
      <c r="M7" s="17"/>
      <c r="N7" s="24">
        <v>647.29</v>
      </c>
      <c r="O7" s="24">
        <f t="shared" si="0"/>
        <v>16829.54</v>
      </c>
      <c r="P7" s="69">
        <v>617.05999999999995</v>
      </c>
    </row>
    <row r="8" spans="1:16" s="1" customFormat="1" ht="35.450000000000003" customHeight="1">
      <c r="A8" s="2"/>
      <c r="B8" s="68" t="s">
        <v>445</v>
      </c>
      <c r="C8" s="19"/>
      <c r="D8" s="78" t="s">
        <v>10</v>
      </c>
      <c r="E8" s="16" t="s">
        <v>14</v>
      </c>
      <c r="F8" s="16">
        <v>2</v>
      </c>
      <c r="G8" s="16" t="s">
        <v>8</v>
      </c>
      <c r="H8" s="20"/>
      <c r="I8" s="20"/>
      <c r="J8" s="24"/>
      <c r="K8" s="17"/>
      <c r="L8" s="24"/>
      <c r="M8" s="17"/>
      <c r="N8" s="24">
        <v>733.46</v>
      </c>
      <c r="O8" s="24">
        <f t="shared" si="0"/>
        <v>1466.92</v>
      </c>
      <c r="P8" s="69">
        <v>699.21</v>
      </c>
    </row>
    <row r="9" spans="1:16" s="3" customFormat="1" ht="34.9" customHeight="1">
      <c r="B9" s="68" t="s">
        <v>445</v>
      </c>
      <c r="C9" s="4"/>
      <c r="D9" s="78" t="s">
        <v>15</v>
      </c>
      <c r="E9" s="16" t="s">
        <v>16</v>
      </c>
      <c r="F9" s="16">
        <v>4</v>
      </c>
      <c r="G9" s="16" t="s">
        <v>8</v>
      </c>
      <c r="H9" s="20"/>
      <c r="I9" s="20"/>
      <c r="J9" s="24"/>
      <c r="K9" s="17"/>
      <c r="L9" s="24"/>
      <c r="M9" s="17"/>
      <c r="N9" s="24">
        <v>180.36</v>
      </c>
      <c r="O9" s="24">
        <f t="shared" si="0"/>
        <v>721.44</v>
      </c>
      <c r="P9" s="69">
        <v>171.94</v>
      </c>
    </row>
    <row r="10" spans="1:16" s="5" customFormat="1" ht="28.9" customHeight="1">
      <c r="A10" s="8"/>
      <c r="B10" s="68" t="s">
        <v>445</v>
      </c>
      <c r="C10" s="4"/>
      <c r="D10" s="78" t="s">
        <v>15</v>
      </c>
      <c r="E10" s="16" t="s">
        <v>17</v>
      </c>
      <c r="F10" s="16">
        <v>4</v>
      </c>
      <c r="G10" s="16" t="s">
        <v>8</v>
      </c>
      <c r="H10" s="20"/>
      <c r="I10" s="20"/>
      <c r="J10" s="24"/>
      <c r="K10" s="17"/>
      <c r="L10" s="24"/>
      <c r="M10" s="17"/>
      <c r="N10" s="24">
        <v>478.96</v>
      </c>
      <c r="O10" s="24">
        <f t="shared" si="0"/>
        <v>1915.84</v>
      </c>
      <c r="P10" s="69">
        <v>456.59</v>
      </c>
    </row>
    <row r="11" spans="1:16" ht="31.9" customHeight="1">
      <c r="A11" s="9"/>
      <c r="B11" s="68" t="s">
        <v>445</v>
      </c>
      <c r="C11" s="13"/>
      <c r="D11" s="78" t="s">
        <v>18</v>
      </c>
      <c r="E11" s="16" t="s">
        <v>19</v>
      </c>
      <c r="F11" s="16">
        <v>56</v>
      </c>
      <c r="G11" s="16" t="s">
        <v>8</v>
      </c>
      <c r="H11" s="20"/>
      <c r="I11" s="20"/>
      <c r="J11" s="24"/>
      <c r="K11" s="17"/>
      <c r="L11" s="24"/>
      <c r="M11" s="17"/>
      <c r="N11" s="24">
        <v>22.04</v>
      </c>
      <c r="O11" s="24">
        <f t="shared" si="0"/>
        <v>1234.24</v>
      </c>
      <c r="P11" s="69">
        <v>21.01</v>
      </c>
    </row>
    <row r="12" spans="1:16" ht="18.600000000000001" customHeight="1">
      <c r="A12" s="9"/>
      <c r="B12" s="68" t="s">
        <v>445</v>
      </c>
      <c r="C12" s="19"/>
      <c r="D12" s="78" t="s">
        <v>20</v>
      </c>
      <c r="E12" s="16" t="s">
        <v>21</v>
      </c>
      <c r="F12" s="16">
        <v>56</v>
      </c>
      <c r="G12" s="16" t="s">
        <v>8</v>
      </c>
      <c r="H12" s="20"/>
      <c r="I12" s="20"/>
      <c r="J12" s="24"/>
      <c r="K12" s="17"/>
      <c r="L12" s="24"/>
      <c r="M12" s="17"/>
      <c r="N12" s="24">
        <v>96.19</v>
      </c>
      <c r="O12" s="24">
        <f t="shared" si="0"/>
        <v>5386.6399999999994</v>
      </c>
      <c r="P12" s="69">
        <v>91.7</v>
      </c>
    </row>
    <row r="13" spans="1:16" ht="29.45" customHeight="1">
      <c r="A13" s="9"/>
      <c r="B13" s="68" t="s">
        <v>445</v>
      </c>
      <c r="C13" s="19"/>
      <c r="D13" s="78" t="s">
        <v>18</v>
      </c>
      <c r="E13" s="16" t="s">
        <v>22</v>
      </c>
      <c r="F13" s="16">
        <v>56</v>
      </c>
      <c r="G13" s="16" t="s">
        <v>8</v>
      </c>
      <c r="H13" s="20"/>
      <c r="I13" s="20"/>
      <c r="J13" s="24"/>
      <c r="K13" s="17"/>
      <c r="L13" s="24"/>
      <c r="M13" s="17"/>
      <c r="N13" s="24">
        <v>22.04</v>
      </c>
      <c r="O13" s="24">
        <f t="shared" si="0"/>
        <v>1234.24</v>
      </c>
      <c r="P13" s="69">
        <v>21.01</v>
      </c>
    </row>
    <row r="14" spans="1:16" ht="34.15" customHeight="1">
      <c r="A14" s="9"/>
      <c r="B14" s="68" t="s">
        <v>445</v>
      </c>
      <c r="C14" s="19"/>
      <c r="D14" s="78" t="s">
        <v>10</v>
      </c>
      <c r="E14" s="16" t="s">
        <v>23</v>
      </c>
      <c r="F14" s="16">
        <v>76</v>
      </c>
      <c r="G14" s="16" t="s">
        <v>8</v>
      </c>
      <c r="H14" s="20"/>
      <c r="I14" s="20"/>
      <c r="J14" s="24"/>
      <c r="K14" s="17"/>
      <c r="L14" s="24"/>
      <c r="M14" s="17"/>
      <c r="N14" s="24">
        <v>1252.5</v>
      </c>
      <c r="O14" s="24">
        <f t="shared" si="0"/>
        <v>95190</v>
      </c>
      <c r="P14" s="69">
        <v>1194</v>
      </c>
    </row>
    <row r="15" spans="1:16" ht="31.9" customHeight="1">
      <c r="A15" s="9"/>
      <c r="B15" s="68" t="s">
        <v>445</v>
      </c>
      <c r="C15" s="19"/>
      <c r="D15" s="78" t="s">
        <v>24</v>
      </c>
      <c r="E15" s="16" t="s">
        <v>25</v>
      </c>
      <c r="F15" s="16">
        <v>608</v>
      </c>
      <c r="G15" s="16" t="s">
        <v>8</v>
      </c>
      <c r="H15" s="20"/>
      <c r="I15" s="20"/>
      <c r="J15" s="24"/>
      <c r="K15" s="17"/>
      <c r="L15" s="24"/>
      <c r="M15" s="17"/>
      <c r="N15" s="24">
        <v>318.64</v>
      </c>
      <c r="O15" s="24">
        <f t="shared" si="0"/>
        <v>193733.12</v>
      </c>
      <c r="P15" s="69">
        <v>303.75</v>
      </c>
    </row>
    <row r="16" spans="1:16" ht="30" customHeight="1">
      <c r="A16" s="9"/>
      <c r="B16" s="68" t="s">
        <v>445</v>
      </c>
      <c r="C16" s="19"/>
      <c r="D16" s="78" t="s">
        <v>26</v>
      </c>
      <c r="E16" s="16" t="s">
        <v>27</v>
      </c>
      <c r="F16" s="16">
        <v>2</v>
      </c>
      <c r="G16" s="16" t="s">
        <v>8</v>
      </c>
      <c r="H16" s="20"/>
      <c r="I16" s="20"/>
      <c r="J16" s="24"/>
      <c r="K16" s="17"/>
      <c r="L16" s="24"/>
      <c r="M16" s="17"/>
      <c r="N16" s="24">
        <v>93254.14</v>
      </c>
      <c r="O16" s="24">
        <f t="shared" si="0"/>
        <v>186508.28</v>
      </c>
      <c r="P16" s="69">
        <v>88898.55</v>
      </c>
    </row>
    <row r="17" spans="1:16" ht="33" customHeight="1">
      <c r="A17" s="9"/>
      <c r="B17" s="68" t="s">
        <v>445</v>
      </c>
      <c r="C17" s="19"/>
      <c r="D17" s="78" t="s">
        <v>24</v>
      </c>
      <c r="E17" s="16" t="s">
        <v>28</v>
      </c>
      <c r="F17" s="16">
        <v>2</v>
      </c>
      <c r="G17" s="16" t="s">
        <v>8</v>
      </c>
      <c r="H17" s="20"/>
      <c r="I17" s="20"/>
      <c r="J17" s="24"/>
      <c r="K17" s="17"/>
      <c r="L17" s="24"/>
      <c r="M17" s="17"/>
      <c r="N17" s="24">
        <v>49069.94</v>
      </c>
      <c r="O17" s="24">
        <f t="shared" si="0"/>
        <v>98139.88</v>
      </c>
      <c r="P17" s="69">
        <v>46778.05</v>
      </c>
    </row>
    <row r="18" spans="1:16" ht="31.15" customHeight="1">
      <c r="A18" s="9"/>
      <c r="B18" s="68" t="s">
        <v>445</v>
      </c>
      <c r="C18" s="19"/>
      <c r="D18" s="78" t="s">
        <v>29</v>
      </c>
      <c r="E18" s="16" t="s">
        <v>30</v>
      </c>
      <c r="F18" s="16">
        <v>1</v>
      </c>
      <c r="G18" s="16" t="s">
        <v>8</v>
      </c>
      <c r="H18" s="20"/>
      <c r="I18" s="20"/>
      <c r="J18" s="24"/>
      <c r="K18" s="17"/>
      <c r="L18" s="24"/>
      <c r="M18" s="17"/>
      <c r="N18" s="24">
        <v>2963.92</v>
      </c>
      <c r="O18" s="24">
        <f t="shared" si="0"/>
        <v>2963.92</v>
      </c>
      <c r="P18" s="69">
        <v>2825.48</v>
      </c>
    </row>
    <row r="19" spans="1:16" ht="25.5">
      <c r="A19" s="9"/>
      <c r="B19" s="68" t="s">
        <v>445</v>
      </c>
      <c r="C19" s="17"/>
      <c r="D19" s="78" t="s">
        <v>31</v>
      </c>
      <c r="E19" s="16" t="s">
        <v>32</v>
      </c>
      <c r="F19" s="16">
        <v>6</v>
      </c>
      <c r="G19" s="16" t="s">
        <v>8</v>
      </c>
      <c r="H19" s="20"/>
      <c r="I19" s="20"/>
      <c r="J19" s="24"/>
      <c r="K19" s="17"/>
      <c r="L19" s="24"/>
      <c r="M19" s="17"/>
      <c r="N19" s="24">
        <v>3080.15</v>
      </c>
      <c r="O19" s="24">
        <f t="shared" si="0"/>
        <v>18480.900000000001</v>
      </c>
      <c r="P19" s="69">
        <v>2936.28</v>
      </c>
    </row>
    <row r="20" spans="1:16" ht="25.5">
      <c r="A20" s="9"/>
      <c r="B20" s="68" t="s">
        <v>445</v>
      </c>
      <c r="C20" s="17"/>
      <c r="D20" s="78" t="s">
        <v>33</v>
      </c>
      <c r="E20" s="16" t="s">
        <v>34</v>
      </c>
      <c r="F20" s="16">
        <v>1</v>
      </c>
      <c r="G20" s="16" t="s">
        <v>8</v>
      </c>
      <c r="H20" s="20"/>
      <c r="I20" s="20"/>
      <c r="J20" s="24"/>
      <c r="K20" s="17"/>
      <c r="L20" s="24"/>
      <c r="M20" s="17"/>
      <c r="N20" s="24">
        <v>5310.6</v>
      </c>
      <c r="O20" s="24">
        <f t="shared" si="0"/>
        <v>5310.6</v>
      </c>
      <c r="P20" s="69">
        <v>5062.5600000000004</v>
      </c>
    </row>
    <row r="21" spans="1:16" ht="25.5">
      <c r="A21" s="9"/>
      <c r="B21" s="68" t="s">
        <v>445</v>
      </c>
      <c r="C21" s="17"/>
      <c r="D21" s="78" t="s">
        <v>35</v>
      </c>
      <c r="E21" s="16" t="s">
        <v>36</v>
      </c>
      <c r="F21" s="16">
        <v>8</v>
      </c>
      <c r="G21" s="16" t="s">
        <v>8</v>
      </c>
      <c r="H21" s="20"/>
      <c r="I21" s="20"/>
      <c r="J21" s="24"/>
      <c r="K21" s="17"/>
      <c r="L21" s="24"/>
      <c r="M21" s="17"/>
      <c r="N21" s="24">
        <v>402.8</v>
      </c>
      <c r="O21" s="24">
        <f t="shared" si="0"/>
        <v>3222.4</v>
      </c>
      <c r="P21" s="69">
        <v>383.99</v>
      </c>
    </row>
    <row r="22" spans="1:16" ht="25.5">
      <c r="A22" s="9"/>
      <c r="B22" s="68" t="s">
        <v>445</v>
      </c>
      <c r="C22" s="17"/>
      <c r="D22" s="78" t="s">
        <v>37</v>
      </c>
      <c r="E22" s="16" t="s">
        <v>38</v>
      </c>
      <c r="F22" s="16">
        <v>4</v>
      </c>
      <c r="G22" s="16" t="s">
        <v>8</v>
      </c>
      <c r="H22" s="20"/>
      <c r="I22" s="20"/>
      <c r="J22" s="24"/>
      <c r="K22" s="17"/>
      <c r="L22" s="24"/>
      <c r="M22" s="17"/>
      <c r="N22" s="24">
        <v>5204.3900000000003</v>
      </c>
      <c r="O22" s="24">
        <f t="shared" si="0"/>
        <v>20817.560000000001</v>
      </c>
      <c r="P22" s="69">
        <v>4961.3100000000004</v>
      </c>
    </row>
    <row r="23" spans="1:16" ht="25.5">
      <c r="A23" s="9"/>
      <c r="B23" s="68" t="s">
        <v>445</v>
      </c>
      <c r="C23" s="17"/>
      <c r="D23" s="78" t="s">
        <v>39</v>
      </c>
      <c r="E23" s="16" t="s">
        <v>40</v>
      </c>
      <c r="F23" s="16">
        <v>1</v>
      </c>
      <c r="G23" s="16" t="s">
        <v>8</v>
      </c>
      <c r="H23" s="20"/>
      <c r="I23" s="20"/>
      <c r="J23" s="24"/>
      <c r="K23" s="17"/>
      <c r="L23" s="24"/>
      <c r="M23" s="17"/>
      <c r="N23" s="24">
        <v>10090.14</v>
      </c>
      <c r="O23" s="24">
        <f t="shared" si="0"/>
        <v>10090.14</v>
      </c>
      <c r="P23" s="69">
        <v>9618.86</v>
      </c>
    </row>
    <row r="24" spans="1:16" ht="25.5">
      <c r="A24" s="9"/>
      <c r="B24" s="68" t="s">
        <v>445</v>
      </c>
      <c r="C24" s="17"/>
      <c r="D24" s="78" t="s">
        <v>41</v>
      </c>
      <c r="E24" s="16" t="s">
        <v>42</v>
      </c>
      <c r="F24" s="16">
        <v>2</v>
      </c>
      <c r="G24" s="16" t="s">
        <v>8</v>
      </c>
      <c r="H24" s="20"/>
      <c r="I24" s="20"/>
      <c r="J24" s="24"/>
      <c r="K24" s="17"/>
      <c r="L24" s="24"/>
      <c r="M24" s="17"/>
      <c r="N24" s="24">
        <v>20817.55</v>
      </c>
      <c r="O24" s="24">
        <f t="shared" si="0"/>
        <v>41635.1</v>
      </c>
      <c r="P24" s="69">
        <v>19845.240000000002</v>
      </c>
    </row>
    <row r="25" spans="1:16" ht="25.5">
      <c r="A25" s="9"/>
      <c r="B25" s="68" t="s">
        <v>445</v>
      </c>
      <c r="C25" s="17"/>
      <c r="D25" s="78" t="s">
        <v>43</v>
      </c>
      <c r="E25" s="16" t="s">
        <v>44</v>
      </c>
      <c r="F25" s="16">
        <v>8</v>
      </c>
      <c r="G25" s="16" t="s">
        <v>8</v>
      </c>
      <c r="H25" s="20"/>
      <c r="I25" s="20"/>
      <c r="J25" s="24"/>
      <c r="K25" s="17"/>
      <c r="L25" s="24"/>
      <c r="M25" s="17"/>
      <c r="N25" s="24">
        <v>9028.02</v>
      </c>
      <c r="O25" s="24">
        <f t="shared" si="0"/>
        <v>72224.160000000003</v>
      </c>
      <c r="P25" s="69">
        <v>8606.35</v>
      </c>
    </row>
    <row r="26" spans="1:16" ht="25.5">
      <c r="A26" s="9"/>
      <c r="B26" s="68" t="s">
        <v>445</v>
      </c>
      <c r="C26" s="17"/>
      <c r="D26" s="78" t="s">
        <v>45</v>
      </c>
      <c r="E26" s="16" t="s">
        <v>46</v>
      </c>
      <c r="F26" s="16">
        <v>3</v>
      </c>
      <c r="G26" s="16" t="s">
        <v>8</v>
      </c>
      <c r="H26" s="20"/>
      <c r="I26" s="20"/>
      <c r="J26" s="24"/>
      <c r="K26" s="17"/>
      <c r="L26" s="24"/>
      <c r="M26" s="17"/>
      <c r="N26" s="24">
        <v>47795.4</v>
      </c>
      <c r="O26" s="24">
        <f t="shared" si="0"/>
        <v>143386.20000000001</v>
      </c>
      <c r="P26" s="69">
        <v>45563.040000000001</v>
      </c>
    </row>
    <row r="27" spans="1:16" ht="25.5">
      <c r="A27" s="9"/>
      <c r="B27" s="68" t="s">
        <v>445</v>
      </c>
      <c r="C27" s="17"/>
      <c r="D27" s="78" t="s">
        <v>47</v>
      </c>
      <c r="E27" s="16" t="s">
        <v>48</v>
      </c>
      <c r="F27" s="16">
        <v>1</v>
      </c>
      <c r="G27" s="16" t="s">
        <v>8</v>
      </c>
      <c r="H27" s="20"/>
      <c r="I27" s="20"/>
      <c r="J27" s="24"/>
      <c r="K27" s="17"/>
      <c r="L27" s="24"/>
      <c r="M27" s="17"/>
      <c r="N27" s="24">
        <v>45671.16</v>
      </c>
      <c r="O27" s="24">
        <f t="shared" si="0"/>
        <v>45671.16</v>
      </c>
      <c r="P27" s="69">
        <v>43538.02</v>
      </c>
    </row>
    <row r="28" spans="1:16" ht="30.6" customHeight="1">
      <c r="A28" s="9"/>
      <c r="B28" s="68" t="s">
        <v>445</v>
      </c>
      <c r="C28" s="17"/>
      <c r="D28" s="79" t="s">
        <v>49</v>
      </c>
      <c r="E28" s="80" t="s">
        <v>50</v>
      </c>
      <c r="F28" s="80">
        <v>1</v>
      </c>
      <c r="G28" s="80" t="s">
        <v>51</v>
      </c>
      <c r="H28" s="72"/>
      <c r="I28" s="72"/>
      <c r="J28" s="73"/>
      <c r="K28" s="74"/>
      <c r="L28" s="73"/>
      <c r="M28" s="74"/>
      <c r="N28" s="73">
        <v>58.65</v>
      </c>
      <c r="O28" s="73">
        <f t="shared" si="0"/>
        <v>58.65</v>
      </c>
      <c r="P28" s="75">
        <v>91.82</v>
      </c>
    </row>
    <row r="29" spans="1:16" ht="19.899999999999999" customHeight="1">
      <c r="A29" s="9"/>
      <c r="B29" s="68" t="s">
        <v>445</v>
      </c>
      <c r="C29" s="19"/>
      <c r="D29" s="78" t="s">
        <v>52</v>
      </c>
      <c r="E29" s="16" t="s">
        <v>53</v>
      </c>
      <c r="F29" s="16">
        <v>16</v>
      </c>
      <c r="G29" s="16" t="s">
        <v>8</v>
      </c>
      <c r="H29" s="20"/>
      <c r="I29" s="20"/>
      <c r="J29" s="24"/>
      <c r="K29" s="17"/>
      <c r="L29" s="24"/>
      <c r="M29" s="17"/>
      <c r="N29" s="24">
        <v>478.96</v>
      </c>
      <c r="O29" s="24">
        <f t="shared" si="0"/>
        <v>7663.36</v>
      </c>
      <c r="P29" s="69">
        <v>456.59</v>
      </c>
    </row>
    <row r="30" spans="1:16" ht="32.450000000000003" customHeight="1">
      <c r="A30" s="9"/>
      <c r="B30" s="68" t="s">
        <v>445</v>
      </c>
      <c r="C30" s="19"/>
      <c r="D30" s="78" t="s">
        <v>54</v>
      </c>
      <c r="E30" s="16" t="s">
        <v>55</v>
      </c>
      <c r="F30" s="16">
        <v>16</v>
      </c>
      <c r="G30" s="16" t="s">
        <v>8</v>
      </c>
      <c r="H30" s="20"/>
      <c r="I30" s="20"/>
      <c r="J30" s="24"/>
      <c r="K30" s="17"/>
      <c r="L30" s="24"/>
      <c r="M30" s="17"/>
      <c r="N30" s="24">
        <v>424.85</v>
      </c>
      <c r="O30" s="24">
        <f t="shared" si="0"/>
        <v>6797.6</v>
      </c>
      <c r="P30" s="69">
        <v>405</v>
      </c>
    </row>
    <row r="31" spans="1:16" ht="29.45" customHeight="1">
      <c r="A31" s="9"/>
      <c r="B31" s="68" t="s">
        <v>445</v>
      </c>
      <c r="C31" s="19"/>
      <c r="D31" s="78" t="s">
        <v>56</v>
      </c>
      <c r="E31" s="16" t="s">
        <v>57</v>
      </c>
      <c r="F31" s="16">
        <v>900</v>
      </c>
      <c r="G31" s="16" t="s">
        <v>8</v>
      </c>
      <c r="H31" s="20"/>
      <c r="I31" s="20"/>
      <c r="J31" s="24"/>
      <c r="K31" s="17"/>
      <c r="L31" s="24"/>
      <c r="M31" s="17"/>
      <c r="N31" s="24">
        <v>7.72</v>
      </c>
      <c r="O31" s="24">
        <f t="shared" si="0"/>
        <v>6948</v>
      </c>
      <c r="P31" s="69">
        <v>7.36</v>
      </c>
    </row>
    <row r="32" spans="1:16" ht="28.15" customHeight="1">
      <c r="A32" s="9"/>
      <c r="B32" s="68" t="s">
        <v>445</v>
      </c>
      <c r="C32" s="19"/>
      <c r="D32" s="78" t="s">
        <v>58</v>
      </c>
      <c r="E32" s="16" t="s">
        <v>57</v>
      </c>
      <c r="F32" s="16">
        <v>450</v>
      </c>
      <c r="G32" s="16" t="s">
        <v>8</v>
      </c>
      <c r="H32" s="20"/>
      <c r="I32" s="20"/>
      <c r="J32" s="24"/>
      <c r="K32" s="17"/>
      <c r="L32" s="24"/>
      <c r="M32" s="17"/>
      <c r="N32" s="24">
        <v>8.2200000000000006</v>
      </c>
      <c r="O32" s="24">
        <f t="shared" si="0"/>
        <v>3699.0000000000005</v>
      </c>
      <c r="P32" s="69">
        <v>7.83</v>
      </c>
    </row>
    <row r="33" spans="1:16" ht="27" customHeight="1">
      <c r="A33" s="9"/>
      <c r="B33" s="68" t="s">
        <v>445</v>
      </c>
      <c r="C33" s="19"/>
      <c r="D33" s="78" t="s">
        <v>59</v>
      </c>
      <c r="E33" s="16" t="s">
        <v>60</v>
      </c>
      <c r="F33" s="16">
        <v>24</v>
      </c>
      <c r="G33" s="16" t="s">
        <v>8</v>
      </c>
      <c r="H33" s="20"/>
      <c r="I33" s="20"/>
      <c r="J33" s="24"/>
      <c r="K33" s="17"/>
      <c r="L33" s="24"/>
      <c r="M33" s="17"/>
      <c r="N33" s="24">
        <v>42.08</v>
      </c>
      <c r="O33" s="24">
        <f t="shared" si="0"/>
        <v>1009.92</v>
      </c>
      <c r="P33" s="69">
        <v>40.119999999999997</v>
      </c>
    </row>
    <row r="34" spans="1:16" ht="25.5">
      <c r="A34" s="9"/>
      <c r="B34" s="68" t="s">
        <v>445</v>
      </c>
      <c r="C34" s="17"/>
      <c r="D34" s="78" t="s">
        <v>61</v>
      </c>
      <c r="E34" s="16" t="s">
        <v>62</v>
      </c>
      <c r="F34" s="16">
        <v>12</v>
      </c>
      <c r="G34" s="16" t="s">
        <v>8</v>
      </c>
      <c r="H34" s="20"/>
      <c r="I34" s="20"/>
      <c r="J34" s="24"/>
      <c r="K34" s="17"/>
      <c r="L34" s="24"/>
      <c r="M34" s="17"/>
      <c r="N34" s="24">
        <v>1062.1199999999999</v>
      </c>
      <c r="O34" s="24">
        <f t="shared" si="0"/>
        <v>12745.439999999999</v>
      </c>
      <c r="P34" s="69">
        <v>1012.51</v>
      </c>
    </row>
    <row r="35" spans="1:16" ht="25.5">
      <c r="A35" s="9"/>
      <c r="B35" s="68" t="s">
        <v>445</v>
      </c>
      <c r="C35" s="17"/>
      <c r="D35" s="78" t="s">
        <v>18</v>
      </c>
      <c r="E35" s="16" t="s">
        <v>63</v>
      </c>
      <c r="F35" s="16">
        <v>212</v>
      </c>
      <c r="G35" s="16" t="s">
        <v>8</v>
      </c>
      <c r="H35" s="20"/>
      <c r="I35" s="20"/>
      <c r="J35" s="24"/>
      <c r="K35" s="17"/>
      <c r="L35" s="24"/>
      <c r="M35" s="17"/>
      <c r="N35" s="24">
        <v>54.11</v>
      </c>
      <c r="O35" s="24">
        <f t="shared" si="0"/>
        <v>11471.32</v>
      </c>
      <c r="P35" s="69">
        <v>51.58</v>
      </c>
    </row>
    <row r="36" spans="1:16" ht="25.5">
      <c r="A36" s="9"/>
      <c r="B36" s="68" t="s">
        <v>445</v>
      </c>
      <c r="C36" s="17"/>
      <c r="D36" s="78" t="s">
        <v>64</v>
      </c>
      <c r="E36" s="16" t="s">
        <v>65</v>
      </c>
      <c r="F36" s="16">
        <v>6</v>
      </c>
      <c r="G36" s="16" t="s">
        <v>8</v>
      </c>
      <c r="H36" s="20"/>
      <c r="I36" s="20"/>
      <c r="J36" s="24"/>
      <c r="K36" s="17"/>
      <c r="L36" s="24"/>
      <c r="M36" s="17"/>
      <c r="N36" s="24">
        <v>1699.39</v>
      </c>
      <c r="O36" s="24">
        <f t="shared" si="0"/>
        <v>10196.34</v>
      </c>
      <c r="P36" s="69">
        <v>1620.02</v>
      </c>
    </row>
    <row r="37" spans="1:16" ht="25.5">
      <c r="A37" s="9"/>
      <c r="B37" s="68" t="s">
        <v>445</v>
      </c>
      <c r="C37" s="17"/>
      <c r="D37" s="78" t="s">
        <v>66</v>
      </c>
      <c r="E37" s="16" t="s">
        <v>67</v>
      </c>
      <c r="F37" s="16">
        <v>1</v>
      </c>
      <c r="G37" s="16" t="s">
        <v>8</v>
      </c>
      <c r="H37" s="20"/>
      <c r="I37" s="20"/>
      <c r="J37" s="24"/>
      <c r="K37" s="17"/>
      <c r="L37" s="24"/>
      <c r="M37" s="17"/>
      <c r="N37" s="24">
        <v>1067546.83</v>
      </c>
      <c r="O37" s="24">
        <f t="shared" si="0"/>
        <v>1067546.83</v>
      </c>
      <c r="P37" s="69">
        <v>1017685.36</v>
      </c>
    </row>
    <row r="38" spans="1:16" ht="25.5">
      <c r="A38" s="9"/>
      <c r="B38" s="68" t="s">
        <v>445</v>
      </c>
      <c r="C38" s="17"/>
      <c r="D38" s="78" t="s">
        <v>68</v>
      </c>
      <c r="E38" s="16" t="s">
        <v>69</v>
      </c>
      <c r="F38" s="16">
        <v>2</v>
      </c>
      <c r="G38" s="16" t="s">
        <v>8</v>
      </c>
      <c r="H38" s="20"/>
      <c r="I38" s="20"/>
      <c r="J38" s="24"/>
      <c r="K38" s="17"/>
      <c r="L38" s="24"/>
      <c r="M38" s="17"/>
      <c r="N38" s="24">
        <v>33987.839999999997</v>
      </c>
      <c r="O38" s="24">
        <f t="shared" si="0"/>
        <v>67975.679999999993</v>
      </c>
      <c r="P38" s="69">
        <v>32400.38</v>
      </c>
    </row>
    <row r="39" spans="1:16" ht="25.5">
      <c r="A39" s="9"/>
      <c r="B39" s="68" t="s">
        <v>445</v>
      </c>
      <c r="C39" s="17"/>
      <c r="D39" s="78" t="s">
        <v>54</v>
      </c>
      <c r="E39" s="16" t="s">
        <v>70</v>
      </c>
      <c r="F39" s="16">
        <v>2</v>
      </c>
      <c r="G39" s="16" t="s">
        <v>8</v>
      </c>
      <c r="H39" s="20"/>
      <c r="I39" s="20"/>
      <c r="J39" s="24"/>
      <c r="K39" s="17"/>
      <c r="L39" s="24"/>
      <c r="M39" s="17"/>
      <c r="N39" s="24">
        <v>36112.080000000002</v>
      </c>
      <c r="O39" s="24">
        <f t="shared" si="0"/>
        <v>72224.160000000003</v>
      </c>
      <c r="P39" s="69">
        <v>34425.410000000003</v>
      </c>
    </row>
    <row r="40" spans="1:16">
      <c r="A40" s="9"/>
      <c r="B40" s="118" t="s">
        <v>6</v>
      </c>
      <c r="C40" s="119"/>
      <c r="D40" s="119"/>
      <c r="E40" s="119"/>
      <c r="F40" s="119"/>
      <c r="G40" s="119"/>
      <c r="H40" s="119"/>
      <c r="I40" s="119"/>
      <c r="J40" s="81"/>
      <c r="K40" s="82">
        <f>SUM(K118:K260)</f>
        <v>0</v>
      </c>
      <c r="L40" s="83"/>
      <c r="M40" s="9"/>
      <c r="N40" s="83"/>
      <c r="O40" s="84">
        <f>O41+O191</f>
        <v>51842745.150000028</v>
      </c>
      <c r="P40" s="85"/>
    </row>
    <row r="41" spans="1:16">
      <c r="A41" s="9"/>
      <c r="B41" s="116" t="s">
        <v>71</v>
      </c>
      <c r="C41" s="117"/>
      <c r="D41" s="117"/>
      <c r="E41" s="117"/>
      <c r="F41" s="117"/>
      <c r="G41" s="117"/>
      <c r="H41" s="117"/>
      <c r="I41" s="117"/>
      <c r="J41" s="87"/>
      <c r="K41" s="88"/>
      <c r="L41" s="89"/>
      <c r="M41" s="90"/>
      <c r="N41" s="89"/>
      <c r="O41" s="91">
        <f>SUM(O42:O190)</f>
        <v>44918879.060000025</v>
      </c>
      <c r="P41" s="92"/>
    </row>
    <row r="42" spans="1:16" ht="25.5">
      <c r="B42" s="68" t="s">
        <v>445</v>
      </c>
      <c r="C42" s="17"/>
      <c r="D42" s="78" t="s">
        <v>72</v>
      </c>
      <c r="E42" s="16" t="s">
        <v>73</v>
      </c>
      <c r="F42" s="16">
        <v>27</v>
      </c>
      <c r="G42" s="16" t="s">
        <v>8</v>
      </c>
      <c r="H42" s="44"/>
      <c r="I42" s="44"/>
      <c r="J42" s="35"/>
      <c r="K42" s="45"/>
      <c r="L42" s="24"/>
      <c r="M42" s="17"/>
      <c r="N42" s="24">
        <v>15245.43</v>
      </c>
      <c r="O42" s="24">
        <f t="shared" si="0"/>
        <v>411626.61</v>
      </c>
      <c r="P42" s="69">
        <v>14533.37</v>
      </c>
    </row>
    <row r="43" spans="1:16" ht="25.5">
      <c r="B43" s="68" t="s">
        <v>445</v>
      </c>
      <c r="C43" s="17"/>
      <c r="D43" s="78" t="s">
        <v>72</v>
      </c>
      <c r="E43" s="16" t="s">
        <v>74</v>
      </c>
      <c r="F43" s="16">
        <v>26</v>
      </c>
      <c r="G43" s="16" t="s">
        <v>8</v>
      </c>
      <c r="H43" s="44"/>
      <c r="I43" s="44"/>
      <c r="J43" s="35"/>
      <c r="K43" s="45"/>
      <c r="L43" s="24"/>
      <c r="M43" s="17"/>
      <c r="N43" s="24">
        <v>21442.799999999999</v>
      </c>
      <c r="O43" s="24">
        <f t="shared" si="0"/>
        <v>557512.79999999993</v>
      </c>
      <c r="P43" s="69">
        <v>20441.28</v>
      </c>
    </row>
    <row r="44" spans="1:16" ht="25.5">
      <c r="B44" s="68" t="s">
        <v>445</v>
      </c>
      <c r="C44" s="17"/>
      <c r="D44" s="78" t="s">
        <v>72</v>
      </c>
      <c r="E44" s="16" t="s">
        <v>75</v>
      </c>
      <c r="F44" s="16">
        <v>2</v>
      </c>
      <c r="G44" s="16" t="s">
        <v>8</v>
      </c>
      <c r="H44" s="44"/>
      <c r="I44" s="44"/>
      <c r="J44" s="35"/>
      <c r="K44" s="45"/>
      <c r="L44" s="24"/>
      <c r="M44" s="17"/>
      <c r="N44" s="24">
        <v>37725.300000000003</v>
      </c>
      <c r="O44" s="24">
        <f t="shared" si="0"/>
        <v>75450.600000000006</v>
      </c>
      <c r="P44" s="69">
        <v>35963.279999999999</v>
      </c>
    </row>
    <row r="45" spans="1:16" ht="25.5">
      <c r="B45" s="68" t="s">
        <v>445</v>
      </c>
      <c r="C45" s="17"/>
      <c r="D45" s="78" t="s">
        <v>72</v>
      </c>
      <c r="E45" s="16" t="s">
        <v>76</v>
      </c>
      <c r="F45" s="16">
        <v>2</v>
      </c>
      <c r="G45" s="16" t="s">
        <v>8</v>
      </c>
      <c r="H45" s="44"/>
      <c r="I45" s="44"/>
      <c r="J45" s="35"/>
      <c r="K45" s="45"/>
      <c r="L45" s="24"/>
      <c r="M45" s="17"/>
      <c r="N45" s="24">
        <v>28501.89</v>
      </c>
      <c r="O45" s="24">
        <f t="shared" si="0"/>
        <v>57003.78</v>
      </c>
      <c r="P45" s="69">
        <v>27170.66</v>
      </c>
    </row>
    <row r="46" spans="1:16" ht="25.5">
      <c r="B46" s="68" t="s">
        <v>445</v>
      </c>
      <c r="C46" s="17"/>
      <c r="D46" s="78" t="s">
        <v>77</v>
      </c>
      <c r="E46" s="16" t="s">
        <v>78</v>
      </c>
      <c r="F46" s="16">
        <v>55</v>
      </c>
      <c r="G46" s="16" t="s">
        <v>8</v>
      </c>
      <c r="H46" s="44"/>
      <c r="I46" s="44"/>
      <c r="J46" s="35"/>
      <c r="K46" s="45"/>
      <c r="L46" s="24"/>
      <c r="M46" s="17"/>
      <c r="N46" s="24">
        <v>70.14</v>
      </c>
      <c r="O46" s="24">
        <f t="shared" si="0"/>
        <v>3857.7</v>
      </c>
      <c r="P46" s="69">
        <v>66.86</v>
      </c>
    </row>
    <row r="47" spans="1:16" ht="30">
      <c r="B47" s="68" t="s">
        <v>445</v>
      </c>
      <c r="C47" s="17"/>
      <c r="D47" s="78" t="s">
        <v>79</v>
      </c>
      <c r="E47" s="16" t="s">
        <v>80</v>
      </c>
      <c r="F47" s="16">
        <v>3</v>
      </c>
      <c r="G47" s="16" t="s">
        <v>8</v>
      </c>
      <c r="H47" s="44"/>
      <c r="I47" s="44"/>
      <c r="J47" s="35"/>
      <c r="K47" s="45"/>
      <c r="L47" s="24"/>
      <c r="M47" s="17"/>
      <c r="N47" s="24">
        <v>2374.7399999999998</v>
      </c>
      <c r="O47" s="24">
        <f t="shared" si="0"/>
        <v>7124.2199999999993</v>
      </c>
      <c r="P47" s="69">
        <v>2263.8200000000002</v>
      </c>
    </row>
    <row r="48" spans="1:16" ht="25.5">
      <c r="B48" s="68" t="s">
        <v>445</v>
      </c>
      <c r="C48" s="17"/>
      <c r="D48" s="78" t="s">
        <v>81</v>
      </c>
      <c r="E48" s="16" t="s">
        <v>82</v>
      </c>
      <c r="F48" s="16">
        <v>122</v>
      </c>
      <c r="G48" s="16" t="s">
        <v>8</v>
      </c>
      <c r="H48" s="44"/>
      <c r="I48" s="44"/>
      <c r="J48" s="35"/>
      <c r="K48" s="45"/>
      <c r="L48" s="24"/>
      <c r="M48" s="17"/>
      <c r="N48" s="24">
        <v>1718.43</v>
      </c>
      <c r="O48" s="24">
        <f t="shared" si="0"/>
        <v>209648.46000000002</v>
      </c>
      <c r="P48" s="69">
        <v>1638.17</v>
      </c>
    </row>
    <row r="49" spans="2:16" ht="25.5">
      <c r="B49" s="68" t="s">
        <v>445</v>
      </c>
      <c r="C49" s="17"/>
      <c r="D49" s="78" t="s">
        <v>83</v>
      </c>
      <c r="E49" s="16" t="s">
        <v>84</v>
      </c>
      <c r="F49" s="16">
        <v>2</v>
      </c>
      <c r="G49" s="16" t="s">
        <v>8</v>
      </c>
      <c r="H49" s="44"/>
      <c r="I49" s="44"/>
      <c r="J49" s="35"/>
      <c r="K49" s="45"/>
      <c r="L49" s="24"/>
      <c r="M49" s="17"/>
      <c r="N49" s="24">
        <v>5435.85</v>
      </c>
      <c r="O49" s="24">
        <f t="shared" si="0"/>
        <v>10871.7</v>
      </c>
      <c r="P49" s="69">
        <v>5181.96</v>
      </c>
    </row>
    <row r="50" spans="2:16" ht="25.5">
      <c r="B50" s="68" t="s">
        <v>445</v>
      </c>
      <c r="C50" s="17"/>
      <c r="D50" s="78" t="s">
        <v>85</v>
      </c>
      <c r="E50" s="16" t="s">
        <v>86</v>
      </c>
      <c r="F50" s="16">
        <v>10</v>
      </c>
      <c r="G50" s="16" t="s">
        <v>8</v>
      </c>
      <c r="H50" s="44"/>
      <c r="I50" s="44"/>
      <c r="J50" s="35"/>
      <c r="K50" s="45"/>
      <c r="L50" s="24"/>
      <c r="M50" s="17"/>
      <c r="N50" s="24">
        <v>1207.4100000000001</v>
      </c>
      <c r="O50" s="24">
        <f t="shared" si="0"/>
        <v>12074.1</v>
      </c>
      <c r="P50" s="69">
        <v>1151.02</v>
      </c>
    </row>
    <row r="51" spans="2:16" ht="25.5">
      <c r="B51" s="68" t="s">
        <v>445</v>
      </c>
      <c r="C51" s="17"/>
      <c r="D51" s="78" t="s">
        <v>87</v>
      </c>
      <c r="E51" s="16" t="s">
        <v>86</v>
      </c>
      <c r="F51" s="16">
        <v>4</v>
      </c>
      <c r="G51" s="16" t="s">
        <v>8</v>
      </c>
      <c r="H51" s="44"/>
      <c r="I51" s="44"/>
      <c r="J51" s="35"/>
      <c r="K51" s="45"/>
      <c r="L51" s="24"/>
      <c r="M51" s="17"/>
      <c r="N51" s="24">
        <v>996.99</v>
      </c>
      <c r="O51" s="24">
        <f t="shared" si="0"/>
        <v>3987.96</v>
      </c>
      <c r="P51" s="69">
        <v>950.42</v>
      </c>
    </row>
    <row r="52" spans="2:16" ht="30">
      <c r="B52" s="68" t="s">
        <v>445</v>
      </c>
      <c r="C52" s="17"/>
      <c r="D52" s="78" t="s">
        <v>88</v>
      </c>
      <c r="E52" s="16" t="s">
        <v>89</v>
      </c>
      <c r="F52" s="16">
        <v>1</v>
      </c>
      <c r="G52" s="16" t="s">
        <v>8</v>
      </c>
      <c r="H52" s="44"/>
      <c r="I52" s="44"/>
      <c r="J52" s="35"/>
      <c r="K52" s="45"/>
      <c r="L52" s="24"/>
      <c r="M52" s="17"/>
      <c r="N52" s="24">
        <v>2434.86</v>
      </c>
      <c r="O52" s="24">
        <f t="shared" si="0"/>
        <v>2434.86</v>
      </c>
      <c r="P52" s="69">
        <v>2321.14</v>
      </c>
    </row>
    <row r="53" spans="2:16" ht="25.5">
      <c r="B53" s="68" t="s">
        <v>445</v>
      </c>
      <c r="C53" s="17"/>
      <c r="D53" s="78" t="s">
        <v>90</v>
      </c>
      <c r="E53" s="16" t="s">
        <v>91</v>
      </c>
      <c r="F53" s="16">
        <v>122</v>
      </c>
      <c r="G53" s="16" t="s">
        <v>8</v>
      </c>
      <c r="H53" s="44"/>
      <c r="I53" s="44"/>
      <c r="J53" s="35"/>
      <c r="K53" s="45"/>
      <c r="L53" s="24"/>
      <c r="M53" s="17"/>
      <c r="N53" s="24">
        <v>105.21</v>
      </c>
      <c r="O53" s="24">
        <f t="shared" si="0"/>
        <v>12835.619999999999</v>
      </c>
      <c r="P53" s="69">
        <v>100.3</v>
      </c>
    </row>
    <row r="54" spans="2:16" ht="25.5">
      <c r="B54" s="68" t="s">
        <v>445</v>
      </c>
      <c r="C54" s="17"/>
      <c r="D54" s="78" t="s">
        <v>92</v>
      </c>
      <c r="E54" s="16" t="s">
        <v>93</v>
      </c>
      <c r="F54" s="16">
        <v>136</v>
      </c>
      <c r="G54" s="16" t="s">
        <v>8</v>
      </c>
      <c r="H54" s="44"/>
      <c r="I54" s="44"/>
      <c r="J54" s="35"/>
      <c r="K54" s="45"/>
      <c r="L54" s="24"/>
      <c r="M54" s="17"/>
      <c r="N54" s="24">
        <v>4619.22</v>
      </c>
      <c r="O54" s="24">
        <f t="shared" si="0"/>
        <v>628213.92000000004</v>
      </c>
      <c r="P54" s="69">
        <v>4403.47</v>
      </c>
    </row>
    <row r="55" spans="2:16" ht="25.5">
      <c r="B55" s="68" t="s">
        <v>445</v>
      </c>
      <c r="C55" s="17"/>
      <c r="D55" s="78" t="s">
        <v>94</v>
      </c>
      <c r="E55" s="16" t="s">
        <v>95</v>
      </c>
      <c r="F55" s="16">
        <v>2</v>
      </c>
      <c r="G55" s="16" t="s">
        <v>8</v>
      </c>
      <c r="H55" s="44"/>
      <c r="I55" s="44"/>
      <c r="J55" s="35"/>
      <c r="K55" s="45"/>
      <c r="L55" s="24"/>
      <c r="M55" s="17"/>
      <c r="N55" s="24">
        <v>7830.63</v>
      </c>
      <c r="O55" s="24">
        <f t="shared" si="0"/>
        <v>15661.26</v>
      </c>
      <c r="P55" s="69">
        <v>7464.89</v>
      </c>
    </row>
    <row r="56" spans="2:16" ht="25.5">
      <c r="B56" s="68" t="s">
        <v>445</v>
      </c>
      <c r="C56" s="17"/>
      <c r="D56" s="78" t="s">
        <v>96</v>
      </c>
      <c r="E56" s="16" t="s">
        <v>91</v>
      </c>
      <c r="F56" s="16">
        <v>136</v>
      </c>
      <c r="G56" s="16" t="s">
        <v>8</v>
      </c>
      <c r="H56" s="44"/>
      <c r="I56" s="44"/>
      <c r="J56" s="35"/>
      <c r="K56" s="45"/>
      <c r="L56" s="24"/>
      <c r="M56" s="17"/>
      <c r="N56" s="24">
        <v>100.2</v>
      </c>
      <c r="O56" s="24">
        <f t="shared" si="0"/>
        <v>13627.2</v>
      </c>
      <c r="P56" s="69">
        <v>95.52</v>
      </c>
    </row>
    <row r="57" spans="2:16" ht="30">
      <c r="B57" s="68" t="s">
        <v>445</v>
      </c>
      <c r="C57" s="17"/>
      <c r="D57" s="78" t="s">
        <v>97</v>
      </c>
      <c r="E57" s="16" t="s">
        <v>98</v>
      </c>
      <c r="F57" s="16">
        <v>1</v>
      </c>
      <c r="G57" s="16" t="s">
        <v>8</v>
      </c>
      <c r="H57" s="44"/>
      <c r="I57" s="44"/>
      <c r="J57" s="35"/>
      <c r="K57" s="45"/>
      <c r="L57" s="24"/>
      <c r="M57" s="17"/>
      <c r="N57" s="24">
        <v>3522.03</v>
      </c>
      <c r="O57" s="24">
        <f t="shared" si="0"/>
        <v>3522.03</v>
      </c>
      <c r="P57" s="69">
        <v>3357.53</v>
      </c>
    </row>
    <row r="58" spans="2:16" ht="25.5">
      <c r="B58" s="68" t="s">
        <v>445</v>
      </c>
      <c r="C58" s="17"/>
      <c r="D58" s="78" t="s">
        <v>99</v>
      </c>
      <c r="E58" s="16" t="s">
        <v>100</v>
      </c>
      <c r="F58" s="16">
        <v>12</v>
      </c>
      <c r="G58" s="16" t="s">
        <v>8</v>
      </c>
      <c r="H58" s="44"/>
      <c r="I58" s="44"/>
      <c r="J58" s="35"/>
      <c r="K58" s="45"/>
      <c r="L58" s="24"/>
      <c r="M58" s="17"/>
      <c r="N58" s="24">
        <v>1362.72</v>
      </c>
      <c r="O58" s="24">
        <f t="shared" si="0"/>
        <v>16352.64</v>
      </c>
      <c r="P58" s="69">
        <v>1299.07</v>
      </c>
    </row>
    <row r="59" spans="2:16" ht="25.5">
      <c r="B59" s="68" t="s">
        <v>445</v>
      </c>
      <c r="C59" s="17"/>
      <c r="D59" s="78" t="s">
        <v>101</v>
      </c>
      <c r="E59" s="16" t="s">
        <v>100</v>
      </c>
      <c r="F59" s="16">
        <v>3</v>
      </c>
      <c r="G59" s="16" t="s">
        <v>8</v>
      </c>
      <c r="H59" s="44"/>
      <c r="I59" s="44"/>
      <c r="J59" s="35"/>
      <c r="K59" s="45"/>
      <c r="L59" s="24"/>
      <c r="M59" s="17"/>
      <c r="N59" s="24">
        <v>1588.17</v>
      </c>
      <c r="O59" s="24">
        <f t="shared" si="0"/>
        <v>4764.51</v>
      </c>
      <c r="P59" s="69">
        <v>1513.99</v>
      </c>
    </row>
    <row r="60" spans="2:16" ht="25.5">
      <c r="B60" s="68" t="s">
        <v>445</v>
      </c>
      <c r="C60" s="17"/>
      <c r="D60" s="78" t="s">
        <v>102</v>
      </c>
      <c r="E60" s="16" t="s">
        <v>103</v>
      </c>
      <c r="F60" s="16">
        <v>272</v>
      </c>
      <c r="G60" s="16" t="s">
        <v>8</v>
      </c>
      <c r="H60" s="44"/>
      <c r="I60" s="44"/>
      <c r="J60" s="35"/>
      <c r="K60" s="45"/>
      <c r="L60" s="24"/>
      <c r="M60" s="17"/>
      <c r="N60" s="24">
        <v>4634.25</v>
      </c>
      <c r="O60" s="24">
        <f t="shared" si="0"/>
        <v>1260516</v>
      </c>
      <c r="P60" s="69">
        <v>4417.8</v>
      </c>
    </row>
    <row r="61" spans="2:16" ht="25.5">
      <c r="B61" s="68" t="s">
        <v>445</v>
      </c>
      <c r="C61" s="17"/>
      <c r="D61" s="78" t="s">
        <v>104</v>
      </c>
      <c r="E61" s="16" t="s">
        <v>105</v>
      </c>
      <c r="F61" s="16">
        <v>4</v>
      </c>
      <c r="G61" s="16" t="s">
        <v>8</v>
      </c>
      <c r="H61" s="44"/>
      <c r="I61" s="44"/>
      <c r="J61" s="35"/>
      <c r="K61" s="45"/>
      <c r="L61" s="24"/>
      <c r="M61" s="17"/>
      <c r="N61" s="24">
        <v>4524.03</v>
      </c>
      <c r="O61" s="24">
        <f t="shared" si="0"/>
        <v>18096.12</v>
      </c>
      <c r="P61" s="69">
        <v>4312.7299999999996</v>
      </c>
    </row>
    <row r="62" spans="2:16" ht="25.5">
      <c r="B62" s="68" t="s">
        <v>445</v>
      </c>
      <c r="C62" s="17"/>
      <c r="D62" s="78" t="s">
        <v>106</v>
      </c>
      <c r="E62" s="16" t="s">
        <v>100</v>
      </c>
      <c r="F62" s="16">
        <v>24</v>
      </c>
      <c r="G62" s="16" t="s">
        <v>8</v>
      </c>
      <c r="H62" s="44"/>
      <c r="I62" s="44"/>
      <c r="J62" s="35"/>
      <c r="K62" s="45"/>
      <c r="L62" s="24"/>
      <c r="M62" s="17"/>
      <c r="N62" s="24">
        <v>1272.54</v>
      </c>
      <c r="O62" s="24">
        <f t="shared" si="0"/>
        <v>30540.959999999999</v>
      </c>
      <c r="P62" s="69">
        <v>1213.0999999999999</v>
      </c>
    </row>
    <row r="63" spans="2:16" ht="25.5">
      <c r="B63" s="68" t="s">
        <v>445</v>
      </c>
      <c r="C63" s="17"/>
      <c r="D63" s="78" t="s">
        <v>107</v>
      </c>
      <c r="E63" s="16" t="s">
        <v>100</v>
      </c>
      <c r="F63" s="16">
        <v>6</v>
      </c>
      <c r="G63" s="16" t="s">
        <v>8</v>
      </c>
      <c r="H63" s="44"/>
      <c r="I63" s="44"/>
      <c r="J63" s="35"/>
      <c r="K63" s="45"/>
      <c r="L63" s="24"/>
      <c r="M63" s="17"/>
      <c r="N63" s="24">
        <v>1027.05</v>
      </c>
      <c r="O63" s="24">
        <f t="shared" si="0"/>
        <v>6162.2999999999993</v>
      </c>
      <c r="P63" s="69">
        <v>979.08</v>
      </c>
    </row>
    <row r="64" spans="2:16" ht="30">
      <c r="B64" s="68" t="s">
        <v>445</v>
      </c>
      <c r="C64" s="17"/>
      <c r="D64" s="78" t="s">
        <v>108</v>
      </c>
      <c r="E64" s="16" t="s">
        <v>98</v>
      </c>
      <c r="F64" s="16">
        <v>2</v>
      </c>
      <c r="G64" s="16" t="s">
        <v>8</v>
      </c>
      <c r="H64" s="44"/>
      <c r="I64" s="44"/>
      <c r="J64" s="35"/>
      <c r="K64" s="45"/>
      <c r="L64" s="24"/>
      <c r="M64" s="17"/>
      <c r="N64" s="24">
        <v>3356.7</v>
      </c>
      <c r="O64" s="24">
        <f t="shared" si="0"/>
        <v>6713.4</v>
      </c>
      <c r="P64" s="69">
        <v>3199.92</v>
      </c>
    </row>
    <row r="65" spans="2:16" ht="25.5">
      <c r="B65" s="68" t="s">
        <v>445</v>
      </c>
      <c r="C65" s="17"/>
      <c r="D65" s="78" t="s">
        <v>109</v>
      </c>
      <c r="E65" s="16" t="s">
        <v>91</v>
      </c>
      <c r="F65" s="16">
        <v>272</v>
      </c>
      <c r="G65" s="16" t="s">
        <v>8</v>
      </c>
      <c r="H65" s="44"/>
      <c r="I65" s="44"/>
      <c r="J65" s="35"/>
      <c r="K65" s="45"/>
      <c r="L65" s="24"/>
      <c r="M65" s="17"/>
      <c r="N65" s="24">
        <v>100.2</v>
      </c>
      <c r="O65" s="24">
        <f t="shared" si="0"/>
        <v>27254.400000000001</v>
      </c>
      <c r="P65" s="69">
        <v>95.52</v>
      </c>
    </row>
    <row r="66" spans="2:16" ht="25.5">
      <c r="B66" s="68" t="s">
        <v>445</v>
      </c>
      <c r="C66" s="17"/>
      <c r="D66" s="78" t="s">
        <v>110</v>
      </c>
      <c r="E66" s="16" t="s">
        <v>111</v>
      </c>
      <c r="F66" s="16">
        <v>136</v>
      </c>
      <c r="G66" s="16" t="s">
        <v>8</v>
      </c>
      <c r="H66" s="44"/>
      <c r="I66" s="44"/>
      <c r="J66" s="35"/>
      <c r="K66" s="45"/>
      <c r="L66" s="24"/>
      <c r="M66" s="17"/>
      <c r="N66" s="24">
        <v>4128.24</v>
      </c>
      <c r="O66" s="24">
        <f t="shared" si="0"/>
        <v>561440.64</v>
      </c>
      <c r="P66" s="69">
        <v>3935.42</v>
      </c>
    </row>
    <row r="67" spans="2:16" ht="25.5">
      <c r="B67" s="68" t="s">
        <v>445</v>
      </c>
      <c r="C67" s="17"/>
      <c r="D67" s="78" t="s">
        <v>112</v>
      </c>
      <c r="E67" s="16" t="s">
        <v>113</v>
      </c>
      <c r="F67" s="16">
        <v>2</v>
      </c>
      <c r="G67" s="16" t="s">
        <v>8</v>
      </c>
      <c r="H67" s="44"/>
      <c r="I67" s="44"/>
      <c r="J67" s="35"/>
      <c r="K67" s="45"/>
      <c r="L67" s="24"/>
      <c r="M67" s="17"/>
      <c r="N67" s="24">
        <v>9724.41</v>
      </c>
      <c r="O67" s="24">
        <f t="shared" si="0"/>
        <v>19448.82</v>
      </c>
      <c r="P67" s="69">
        <v>9270.2199999999993</v>
      </c>
    </row>
    <row r="68" spans="2:16" ht="25.5">
      <c r="B68" s="68" t="s">
        <v>445</v>
      </c>
      <c r="C68" s="17"/>
      <c r="D68" s="78" t="s">
        <v>114</v>
      </c>
      <c r="E68" s="16" t="s">
        <v>100</v>
      </c>
      <c r="F68" s="16">
        <v>12</v>
      </c>
      <c r="G68" s="16" t="s">
        <v>8</v>
      </c>
      <c r="H68" s="44"/>
      <c r="I68" s="44"/>
      <c r="J68" s="35"/>
      <c r="K68" s="45"/>
      <c r="L68" s="24"/>
      <c r="M68" s="17"/>
      <c r="N68" s="24">
        <v>1202.4000000000001</v>
      </c>
      <c r="O68" s="24">
        <f t="shared" ref="O68:O131" si="1">N68*F68</f>
        <v>14428.800000000001</v>
      </c>
      <c r="P68" s="69">
        <v>1146.24</v>
      </c>
    </row>
    <row r="69" spans="2:16" ht="25.5">
      <c r="B69" s="68" t="s">
        <v>445</v>
      </c>
      <c r="C69" s="17"/>
      <c r="D69" s="78" t="s">
        <v>115</v>
      </c>
      <c r="E69" s="16" t="s">
        <v>100</v>
      </c>
      <c r="F69" s="16">
        <v>6</v>
      </c>
      <c r="G69" s="16" t="s">
        <v>8</v>
      </c>
      <c r="H69" s="44"/>
      <c r="I69" s="44"/>
      <c r="J69" s="35"/>
      <c r="K69" s="45"/>
      <c r="L69" s="24"/>
      <c r="M69" s="17"/>
      <c r="N69" s="24">
        <v>1022.04</v>
      </c>
      <c r="O69" s="24">
        <f t="shared" si="1"/>
        <v>6132.24</v>
      </c>
      <c r="P69" s="69">
        <v>974.3</v>
      </c>
    </row>
    <row r="70" spans="2:16" ht="30">
      <c r="B70" s="68" t="s">
        <v>445</v>
      </c>
      <c r="C70" s="17"/>
      <c r="D70" s="78" t="s">
        <v>116</v>
      </c>
      <c r="E70" s="16" t="s">
        <v>98</v>
      </c>
      <c r="F70" s="16">
        <v>1</v>
      </c>
      <c r="G70" s="16" t="s">
        <v>8</v>
      </c>
      <c r="H70" s="44"/>
      <c r="I70" s="44"/>
      <c r="J70" s="35"/>
      <c r="K70" s="45"/>
      <c r="L70" s="24"/>
      <c r="M70" s="17"/>
      <c r="N70" s="24">
        <v>3201.39</v>
      </c>
      <c r="O70" s="24">
        <f t="shared" si="1"/>
        <v>3201.39</v>
      </c>
      <c r="P70" s="69">
        <v>3051.86</v>
      </c>
    </row>
    <row r="71" spans="2:16" ht="25.5">
      <c r="B71" s="68" t="s">
        <v>445</v>
      </c>
      <c r="C71" s="17"/>
      <c r="D71" s="78" t="s">
        <v>117</v>
      </c>
      <c r="E71" s="16" t="s">
        <v>91</v>
      </c>
      <c r="F71" s="16">
        <v>136</v>
      </c>
      <c r="G71" s="16" t="s">
        <v>8</v>
      </c>
      <c r="H71" s="44"/>
      <c r="I71" s="44"/>
      <c r="J71" s="35"/>
      <c r="K71" s="45"/>
      <c r="L71" s="24"/>
      <c r="M71" s="17"/>
      <c r="N71" s="24">
        <v>100.2</v>
      </c>
      <c r="O71" s="24">
        <f t="shared" si="1"/>
        <v>13627.2</v>
      </c>
      <c r="P71" s="69">
        <v>95.52</v>
      </c>
    </row>
    <row r="72" spans="2:16" ht="25.5">
      <c r="B72" s="68" t="s">
        <v>445</v>
      </c>
      <c r="C72" s="17"/>
      <c r="D72" s="78" t="s">
        <v>118</v>
      </c>
      <c r="E72" s="16" t="s">
        <v>119</v>
      </c>
      <c r="F72" s="16">
        <v>116</v>
      </c>
      <c r="G72" s="16" t="s">
        <v>8</v>
      </c>
      <c r="H72" s="44"/>
      <c r="I72" s="44"/>
      <c r="J72" s="35"/>
      <c r="K72" s="45"/>
      <c r="L72" s="24"/>
      <c r="M72" s="17"/>
      <c r="N72" s="24">
        <v>9924.81</v>
      </c>
      <c r="O72" s="24">
        <f t="shared" si="1"/>
        <v>1151277.96</v>
      </c>
      <c r="P72" s="69">
        <v>9461.26</v>
      </c>
    </row>
    <row r="73" spans="2:16" ht="25.5">
      <c r="B73" s="68" t="s">
        <v>445</v>
      </c>
      <c r="C73" s="17"/>
      <c r="D73" s="78" t="s">
        <v>120</v>
      </c>
      <c r="E73" s="16" t="s">
        <v>121</v>
      </c>
      <c r="F73" s="16">
        <v>4</v>
      </c>
      <c r="G73" s="16" t="s">
        <v>8</v>
      </c>
      <c r="H73" s="44"/>
      <c r="I73" s="44"/>
      <c r="J73" s="35"/>
      <c r="K73" s="45"/>
      <c r="L73" s="24"/>
      <c r="M73" s="17"/>
      <c r="N73" s="24">
        <v>971.94</v>
      </c>
      <c r="O73" s="24">
        <f t="shared" si="1"/>
        <v>3887.76</v>
      </c>
      <c r="P73" s="69">
        <v>926.54</v>
      </c>
    </row>
    <row r="74" spans="2:16" ht="25.5">
      <c r="B74" s="68" t="s">
        <v>445</v>
      </c>
      <c r="C74" s="17"/>
      <c r="D74" s="78" t="s">
        <v>122</v>
      </c>
      <c r="E74" s="16" t="s">
        <v>121</v>
      </c>
      <c r="F74" s="16">
        <v>12</v>
      </c>
      <c r="G74" s="16" t="s">
        <v>8</v>
      </c>
      <c r="H74" s="44"/>
      <c r="I74" s="44"/>
      <c r="J74" s="35"/>
      <c r="K74" s="45"/>
      <c r="L74" s="24"/>
      <c r="M74" s="17"/>
      <c r="N74" s="24">
        <v>1447.89</v>
      </c>
      <c r="O74" s="24">
        <f t="shared" si="1"/>
        <v>17374.68</v>
      </c>
      <c r="P74" s="69">
        <v>1380.26</v>
      </c>
    </row>
    <row r="75" spans="2:16" ht="30">
      <c r="B75" s="68" t="s">
        <v>445</v>
      </c>
      <c r="C75" s="17"/>
      <c r="D75" s="78" t="s">
        <v>123</v>
      </c>
      <c r="E75" s="16" t="s">
        <v>124</v>
      </c>
      <c r="F75" s="16">
        <v>2</v>
      </c>
      <c r="G75" s="16" t="s">
        <v>8</v>
      </c>
      <c r="H75" s="44"/>
      <c r="I75" s="44"/>
      <c r="J75" s="35"/>
      <c r="K75" s="45"/>
      <c r="L75" s="24"/>
      <c r="M75" s="17"/>
      <c r="N75" s="24">
        <v>1112.22</v>
      </c>
      <c r="O75" s="24">
        <f t="shared" si="1"/>
        <v>2224.44</v>
      </c>
      <c r="P75" s="69">
        <v>1060.27</v>
      </c>
    </row>
    <row r="76" spans="2:16" ht="30">
      <c r="B76" s="68" t="s">
        <v>445</v>
      </c>
      <c r="C76" s="17"/>
      <c r="D76" s="78" t="s">
        <v>125</v>
      </c>
      <c r="E76" s="16" t="s">
        <v>124</v>
      </c>
      <c r="F76" s="16">
        <v>12</v>
      </c>
      <c r="G76" s="16" t="s">
        <v>8</v>
      </c>
      <c r="H76" s="44"/>
      <c r="I76" s="44"/>
      <c r="J76" s="35"/>
      <c r="K76" s="45"/>
      <c r="L76" s="24"/>
      <c r="M76" s="17"/>
      <c r="N76" s="24">
        <v>1112.22</v>
      </c>
      <c r="O76" s="24">
        <f t="shared" si="1"/>
        <v>13346.64</v>
      </c>
      <c r="P76" s="69">
        <v>1060.27</v>
      </c>
    </row>
    <row r="77" spans="2:16" ht="30">
      <c r="B77" s="68" t="s">
        <v>445</v>
      </c>
      <c r="C77" s="17"/>
      <c r="D77" s="78" t="s">
        <v>126</v>
      </c>
      <c r="E77" s="16">
        <v>310410</v>
      </c>
      <c r="F77" s="16">
        <v>14</v>
      </c>
      <c r="G77" s="16" t="s">
        <v>8</v>
      </c>
      <c r="H77" s="44"/>
      <c r="I77" s="44"/>
      <c r="J77" s="35"/>
      <c r="K77" s="45"/>
      <c r="L77" s="24"/>
      <c r="M77" s="17"/>
      <c r="N77" s="24">
        <v>258.85000000000002</v>
      </c>
      <c r="O77" s="24">
        <f t="shared" si="1"/>
        <v>3623.9000000000005</v>
      </c>
      <c r="P77" s="69">
        <v>246.76</v>
      </c>
    </row>
    <row r="78" spans="2:16" ht="25.5">
      <c r="B78" s="68" t="s">
        <v>445</v>
      </c>
      <c r="C78" s="17"/>
      <c r="D78" s="78" t="s">
        <v>127</v>
      </c>
      <c r="E78" s="16" t="s">
        <v>128</v>
      </c>
      <c r="F78" s="16">
        <v>96</v>
      </c>
      <c r="G78" s="16" t="s">
        <v>8</v>
      </c>
      <c r="H78" s="44"/>
      <c r="I78" s="44"/>
      <c r="J78" s="35"/>
      <c r="K78" s="45"/>
      <c r="L78" s="24"/>
      <c r="M78" s="17"/>
      <c r="N78" s="24">
        <v>21382.68</v>
      </c>
      <c r="O78" s="24">
        <f t="shared" si="1"/>
        <v>2052737.28</v>
      </c>
      <c r="P78" s="69">
        <v>20383.97</v>
      </c>
    </row>
    <row r="79" spans="2:16" ht="30">
      <c r="B79" s="68" t="s">
        <v>445</v>
      </c>
      <c r="C79" s="17"/>
      <c r="D79" s="78" t="s">
        <v>129</v>
      </c>
      <c r="E79" s="16" t="s">
        <v>130</v>
      </c>
      <c r="F79" s="16">
        <v>12</v>
      </c>
      <c r="G79" s="16" t="s">
        <v>8</v>
      </c>
      <c r="H79" s="44"/>
      <c r="I79" s="44"/>
      <c r="J79" s="35"/>
      <c r="K79" s="45"/>
      <c r="L79" s="24"/>
      <c r="M79" s="17"/>
      <c r="N79" s="24">
        <v>1204.9100000000001</v>
      </c>
      <c r="O79" s="24">
        <f t="shared" si="1"/>
        <v>14458.920000000002</v>
      </c>
      <c r="P79" s="69">
        <v>1148.6300000000001</v>
      </c>
    </row>
    <row r="80" spans="2:16" ht="30">
      <c r="B80" s="68" t="s">
        <v>445</v>
      </c>
      <c r="C80" s="17"/>
      <c r="D80" s="78" t="s">
        <v>131</v>
      </c>
      <c r="E80" s="16" t="s">
        <v>132</v>
      </c>
      <c r="F80" s="16">
        <v>12</v>
      </c>
      <c r="G80" s="16" t="s">
        <v>8</v>
      </c>
      <c r="H80" s="44"/>
      <c r="I80" s="44"/>
      <c r="J80" s="35"/>
      <c r="K80" s="45"/>
      <c r="L80" s="24"/>
      <c r="M80" s="17"/>
      <c r="N80" s="24">
        <v>1204.9100000000001</v>
      </c>
      <c r="O80" s="24">
        <f t="shared" si="1"/>
        <v>14458.920000000002</v>
      </c>
      <c r="P80" s="69">
        <v>1148.6300000000001</v>
      </c>
    </row>
    <row r="81" spans="2:16" ht="30">
      <c r="B81" s="68" t="s">
        <v>445</v>
      </c>
      <c r="C81" s="17"/>
      <c r="D81" s="78" t="s">
        <v>133</v>
      </c>
      <c r="E81" s="16">
        <v>310413</v>
      </c>
      <c r="F81" s="16">
        <v>13</v>
      </c>
      <c r="G81" s="16" t="s">
        <v>8</v>
      </c>
      <c r="H81" s="44"/>
      <c r="I81" s="44"/>
      <c r="J81" s="35"/>
      <c r="K81" s="45"/>
      <c r="L81" s="24"/>
      <c r="M81" s="17"/>
      <c r="N81" s="24">
        <v>379.99</v>
      </c>
      <c r="O81" s="24">
        <f t="shared" si="1"/>
        <v>4939.87</v>
      </c>
      <c r="P81" s="69">
        <v>362.24</v>
      </c>
    </row>
    <row r="82" spans="2:16" ht="25.5">
      <c r="B82" s="68" t="s">
        <v>445</v>
      </c>
      <c r="C82" s="17"/>
      <c r="D82" s="78" t="s">
        <v>134</v>
      </c>
      <c r="E82" s="16" t="s">
        <v>135</v>
      </c>
      <c r="F82" s="16">
        <v>90</v>
      </c>
      <c r="G82" s="16" t="s">
        <v>8</v>
      </c>
      <c r="H82" s="44"/>
      <c r="I82" s="44"/>
      <c r="J82" s="35"/>
      <c r="K82" s="45"/>
      <c r="L82" s="24"/>
      <c r="M82" s="17"/>
      <c r="N82" s="24">
        <v>31299</v>
      </c>
      <c r="O82" s="24">
        <f t="shared" si="1"/>
        <v>2816910</v>
      </c>
      <c r="P82" s="69">
        <v>29837</v>
      </c>
    </row>
    <row r="83" spans="2:16" ht="30">
      <c r="B83" s="68" t="s">
        <v>445</v>
      </c>
      <c r="C83" s="17"/>
      <c r="D83" s="78" t="s">
        <v>136</v>
      </c>
      <c r="E83" s="16">
        <v>310423</v>
      </c>
      <c r="F83" s="16">
        <v>18</v>
      </c>
      <c r="G83" s="16" t="s">
        <v>8</v>
      </c>
      <c r="H83" s="44"/>
      <c r="I83" s="44"/>
      <c r="J83" s="35"/>
      <c r="K83" s="45"/>
      <c r="L83" s="24"/>
      <c r="M83" s="17"/>
      <c r="N83" s="24">
        <v>1069.94</v>
      </c>
      <c r="O83" s="24">
        <f t="shared" si="1"/>
        <v>19258.920000000002</v>
      </c>
      <c r="P83" s="69">
        <v>1019.96</v>
      </c>
    </row>
    <row r="84" spans="2:16" ht="30">
      <c r="B84" s="68" t="s">
        <v>445</v>
      </c>
      <c r="C84" s="17"/>
      <c r="D84" s="78" t="s">
        <v>137</v>
      </c>
      <c r="E84" s="16">
        <v>310419</v>
      </c>
      <c r="F84" s="16">
        <v>18</v>
      </c>
      <c r="G84" s="16" t="s">
        <v>8</v>
      </c>
      <c r="H84" s="44"/>
      <c r="I84" s="44"/>
      <c r="J84" s="35"/>
      <c r="K84" s="45"/>
      <c r="L84" s="24"/>
      <c r="M84" s="17"/>
      <c r="N84" s="24">
        <v>1009.52</v>
      </c>
      <c r="O84" s="24">
        <f t="shared" si="1"/>
        <v>18171.36</v>
      </c>
      <c r="P84" s="69">
        <v>962.36</v>
      </c>
    </row>
    <row r="85" spans="2:16" ht="30">
      <c r="B85" s="68" t="s">
        <v>445</v>
      </c>
      <c r="C85" s="17"/>
      <c r="D85" s="78" t="s">
        <v>138</v>
      </c>
      <c r="E85" s="16">
        <v>310413</v>
      </c>
      <c r="F85" s="16">
        <v>13</v>
      </c>
      <c r="G85" s="16" t="s">
        <v>8</v>
      </c>
      <c r="H85" s="44"/>
      <c r="I85" s="44"/>
      <c r="J85" s="35"/>
      <c r="K85" s="45"/>
      <c r="L85" s="24"/>
      <c r="M85" s="17"/>
      <c r="N85" s="24">
        <v>388.48</v>
      </c>
      <c r="O85" s="24">
        <f t="shared" si="1"/>
        <v>5050.24</v>
      </c>
      <c r="P85" s="69">
        <v>370.33</v>
      </c>
    </row>
    <row r="86" spans="2:16" ht="25.5">
      <c r="B86" s="68" t="s">
        <v>445</v>
      </c>
      <c r="C86" s="17"/>
      <c r="D86" s="78" t="s">
        <v>139</v>
      </c>
      <c r="E86" s="16" t="s">
        <v>140</v>
      </c>
      <c r="F86" s="16">
        <v>240</v>
      </c>
      <c r="G86" s="16" t="s">
        <v>8</v>
      </c>
      <c r="H86" s="44"/>
      <c r="I86" s="44"/>
      <c r="J86" s="35"/>
      <c r="K86" s="45"/>
      <c r="L86" s="24"/>
      <c r="M86" s="17"/>
      <c r="N86" s="24">
        <v>13812.57</v>
      </c>
      <c r="O86" s="24">
        <f t="shared" si="1"/>
        <v>3315016.8</v>
      </c>
      <c r="P86" s="69">
        <v>13167.43</v>
      </c>
    </row>
    <row r="87" spans="2:16" ht="30">
      <c r="B87" s="68" t="s">
        <v>445</v>
      </c>
      <c r="C87" s="17"/>
      <c r="D87" s="78" t="s">
        <v>141</v>
      </c>
      <c r="E87" s="16">
        <v>310413</v>
      </c>
      <c r="F87" s="16">
        <v>36</v>
      </c>
      <c r="G87" s="16" t="s">
        <v>8</v>
      </c>
      <c r="H87" s="44"/>
      <c r="I87" s="44"/>
      <c r="J87" s="35"/>
      <c r="K87" s="45"/>
      <c r="L87" s="24"/>
      <c r="M87" s="17"/>
      <c r="N87" s="24">
        <v>454.24</v>
      </c>
      <c r="O87" s="24">
        <f t="shared" si="1"/>
        <v>16352.64</v>
      </c>
      <c r="P87" s="69">
        <v>433.02</v>
      </c>
    </row>
    <row r="88" spans="2:16" ht="30">
      <c r="B88" s="68" t="s">
        <v>445</v>
      </c>
      <c r="C88" s="17"/>
      <c r="D88" s="78" t="s">
        <v>142</v>
      </c>
      <c r="E88" s="16">
        <v>310425</v>
      </c>
      <c r="F88" s="16">
        <v>30</v>
      </c>
      <c r="G88" s="16" t="s">
        <v>8</v>
      </c>
      <c r="H88" s="44"/>
      <c r="I88" s="44"/>
      <c r="J88" s="35"/>
      <c r="K88" s="45"/>
      <c r="L88" s="24"/>
      <c r="M88" s="17"/>
      <c r="N88" s="24">
        <v>1229.1199999999999</v>
      </c>
      <c r="O88" s="24">
        <f t="shared" si="1"/>
        <v>36873.599999999999</v>
      </c>
      <c r="P88" s="69">
        <v>1171.71</v>
      </c>
    </row>
    <row r="89" spans="2:16" ht="30">
      <c r="B89" s="68" t="s">
        <v>445</v>
      </c>
      <c r="C89" s="17"/>
      <c r="D89" s="78" t="s">
        <v>143</v>
      </c>
      <c r="E89" s="16">
        <v>310426</v>
      </c>
      <c r="F89" s="16">
        <v>30</v>
      </c>
      <c r="G89" s="16" t="s">
        <v>8</v>
      </c>
      <c r="H89" s="44"/>
      <c r="I89" s="44"/>
      <c r="J89" s="35"/>
      <c r="K89" s="45"/>
      <c r="L89" s="24"/>
      <c r="M89" s="17"/>
      <c r="N89" s="24">
        <v>1186.3699999999999</v>
      </c>
      <c r="O89" s="24">
        <f t="shared" si="1"/>
        <v>35591.1</v>
      </c>
      <c r="P89" s="69">
        <v>1130.96</v>
      </c>
    </row>
    <row r="90" spans="2:16" ht="25.5">
      <c r="B90" s="68" t="s">
        <v>445</v>
      </c>
      <c r="C90" s="17"/>
      <c r="D90" s="78" t="s">
        <v>144</v>
      </c>
      <c r="E90" s="16" t="s">
        <v>145</v>
      </c>
      <c r="F90" s="16">
        <v>92</v>
      </c>
      <c r="G90" s="16" t="s">
        <v>8</v>
      </c>
      <c r="H90" s="44"/>
      <c r="I90" s="44"/>
      <c r="J90" s="35"/>
      <c r="K90" s="45"/>
      <c r="L90" s="24"/>
      <c r="M90" s="17"/>
      <c r="N90" s="24">
        <v>55706.19</v>
      </c>
      <c r="O90" s="24">
        <f t="shared" si="1"/>
        <v>5124969.4800000004</v>
      </c>
      <c r="P90" s="69">
        <v>53104.34</v>
      </c>
    </row>
    <row r="91" spans="2:16" ht="25.5">
      <c r="B91" s="68" t="s">
        <v>445</v>
      </c>
      <c r="C91" s="17"/>
      <c r="D91" s="78" t="s">
        <v>146</v>
      </c>
      <c r="E91" s="16" t="s">
        <v>147</v>
      </c>
      <c r="F91" s="16">
        <v>92</v>
      </c>
      <c r="G91" s="16" t="s">
        <v>8</v>
      </c>
      <c r="H91" s="44"/>
      <c r="I91" s="44"/>
      <c r="J91" s="35"/>
      <c r="K91" s="45"/>
      <c r="L91" s="24"/>
      <c r="M91" s="17"/>
      <c r="N91" s="24">
        <v>8.52</v>
      </c>
      <c r="O91" s="24">
        <f t="shared" si="1"/>
        <v>783.83999999999992</v>
      </c>
      <c r="P91" s="69">
        <v>8.1199999999999992</v>
      </c>
    </row>
    <row r="92" spans="2:16" ht="30">
      <c r="B92" s="68" t="s">
        <v>445</v>
      </c>
      <c r="C92" s="17"/>
      <c r="D92" s="78" t="s">
        <v>148</v>
      </c>
      <c r="E92" s="16">
        <v>310414</v>
      </c>
      <c r="F92" s="16">
        <v>19</v>
      </c>
      <c r="G92" s="16" t="s">
        <v>8</v>
      </c>
      <c r="H92" s="44"/>
      <c r="I92" s="44"/>
      <c r="J92" s="35"/>
      <c r="K92" s="45"/>
      <c r="L92" s="24"/>
      <c r="M92" s="17"/>
      <c r="N92" s="24">
        <v>798.26</v>
      </c>
      <c r="O92" s="24">
        <f t="shared" si="1"/>
        <v>15166.94</v>
      </c>
      <c r="P92" s="69">
        <v>760.98</v>
      </c>
    </row>
    <row r="93" spans="2:16" ht="30">
      <c r="B93" s="68" t="s">
        <v>445</v>
      </c>
      <c r="C93" s="17"/>
      <c r="D93" s="78" t="s">
        <v>149</v>
      </c>
      <c r="E93" s="16" t="s">
        <v>150</v>
      </c>
      <c r="F93" s="16">
        <v>2</v>
      </c>
      <c r="G93" s="16" t="s">
        <v>8</v>
      </c>
      <c r="H93" s="44"/>
      <c r="I93" s="44"/>
      <c r="J93" s="35"/>
      <c r="K93" s="45"/>
      <c r="L93" s="24"/>
      <c r="M93" s="17"/>
      <c r="N93" s="24">
        <v>1452.9</v>
      </c>
      <c r="O93" s="24">
        <f t="shared" si="1"/>
        <v>2905.8</v>
      </c>
      <c r="P93" s="69">
        <v>1385.04</v>
      </c>
    </row>
    <row r="94" spans="2:16" ht="30">
      <c r="B94" s="68" t="s">
        <v>445</v>
      </c>
      <c r="C94" s="17"/>
      <c r="D94" s="78" t="s">
        <v>151</v>
      </c>
      <c r="E94" s="16" t="s">
        <v>150</v>
      </c>
      <c r="F94" s="16">
        <v>10</v>
      </c>
      <c r="G94" s="16" t="s">
        <v>8</v>
      </c>
      <c r="H94" s="44"/>
      <c r="I94" s="44"/>
      <c r="J94" s="35"/>
      <c r="K94" s="45"/>
      <c r="L94" s="24"/>
      <c r="M94" s="17"/>
      <c r="N94" s="24">
        <v>1392.78</v>
      </c>
      <c r="O94" s="24">
        <f t="shared" si="1"/>
        <v>13927.8</v>
      </c>
      <c r="P94" s="69">
        <v>1327.73</v>
      </c>
    </row>
    <row r="95" spans="2:16" ht="30">
      <c r="B95" s="68" t="s">
        <v>445</v>
      </c>
      <c r="C95" s="17"/>
      <c r="D95" s="78" t="s">
        <v>152</v>
      </c>
      <c r="E95" s="16" t="s">
        <v>153</v>
      </c>
      <c r="F95" s="16">
        <v>2</v>
      </c>
      <c r="G95" s="16" t="s">
        <v>8</v>
      </c>
      <c r="H95" s="44"/>
      <c r="I95" s="44"/>
      <c r="J95" s="35"/>
      <c r="K95" s="45"/>
      <c r="L95" s="24"/>
      <c r="M95" s="17"/>
      <c r="N95" s="24">
        <v>4529.04</v>
      </c>
      <c r="O95" s="24">
        <f t="shared" si="1"/>
        <v>9058.08</v>
      </c>
      <c r="P95" s="69">
        <v>4317.5</v>
      </c>
    </row>
    <row r="96" spans="2:16" ht="30">
      <c r="B96" s="68" t="s">
        <v>445</v>
      </c>
      <c r="C96" s="17"/>
      <c r="D96" s="78" t="s">
        <v>154</v>
      </c>
      <c r="E96" s="16" t="s">
        <v>153</v>
      </c>
      <c r="F96" s="16">
        <v>10</v>
      </c>
      <c r="G96" s="16" t="s">
        <v>8</v>
      </c>
      <c r="H96" s="44"/>
      <c r="I96" s="44"/>
      <c r="J96" s="35"/>
      <c r="K96" s="45"/>
      <c r="L96" s="24"/>
      <c r="M96" s="17"/>
      <c r="N96" s="24">
        <v>5611.2</v>
      </c>
      <c r="O96" s="24">
        <f t="shared" si="1"/>
        <v>56112</v>
      </c>
      <c r="P96" s="69">
        <v>5349.12</v>
      </c>
    </row>
    <row r="97" spans="2:16" ht="25.5">
      <c r="B97" s="68" t="s">
        <v>445</v>
      </c>
      <c r="C97" s="17"/>
      <c r="D97" s="78" t="s">
        <v>155</v>
      </c>
      <c r="E97" s="16" t="s">
        <v>156</v>
      </c>
      <c r="F97" s="16">
        <v>100</v>
      </c>
      <c r="G97" s="16" t="s">
        <v>8</v>
      </c>
      <c r="H97" s="44"/>
      <c r="I97" s="44"/>
      <c r="J97" s="35"/>
      <c r="K97" s="45"/>
      <c r="L97" s="24"/>
      <c r="M97" s="17"/>
      <c r="N97" s="24">
        <v>0.84</v>
      </c>
      <c r="O97" s="24">
        <f t="shared" si="1"/>
        <v>84</v>
      </c>
      <c r="P97" s="69">
        <v>0.8</v>
      </c>
    </row>
    <row r="98" spans="2:16" ht="25.5">
      <c r="B98" s="68" t="s">
        <v>445</v>
      </c>
      <c r="C98" s="17"/>
      <c r="D98" s="78" t="s">
        <v>157</v>
      </c>
      <c r="E98" s="16" t="s">
        <v>158</v>
      </c>
      <c r="F98" s="16">
        <v>94</v>
      </c>
      <c r="G98" s="16" t="s">
        <v>8</v>
      </c>
      <c r="H98" s="44"/>
      <c r="I98" s="44"/>
      <c r="J98" s="35"/>
      <c r="K98" s="45"/>
      <c r="L98" s="24"/>
      <c r="M98" s="17"/>
      <c r="N98" s="24">
        <v>44057.94</v>
      </c>
      <c r="O98" s="24">
        <f t="shared" si="1"/>
        <v>4141446.3600000003</v>
      </c>
      <c r="P98" s="69">
        <v>42000.14</v>
      </c>
    </row>
    <row r="99" spans="2:16" ht="30">
      <c r="B99" s="68" t="s">
        <v>445</v>
      </c>
      <c r="C99" s="17"/>
      <c r="D99" s="78" t="s">
        <v>159</v>
      </c>
      <c r="E99" s="16">
        <v>310414</v>
      </c>
      <c r="F99" s="16">
        <v>19</v>
      </c>
      <c r="G99" s="16" t="s">
        <v>8</v>
      </c>
      <c r="H99" s="44"/>
      <c r="I99" s="44"/>
      <c r="J99" s="35"/>
      <c r="K99" s="45"/>
      <c r="L99" s="24"/>
      <c r="M99" s="17"/>
      <c r="N99" s="24">
        <v>798.26</v>
      </c>
      <c r="O99" s="24">
        <f t="shared" si="1"/>
        <v>15166.94</v>
      </c>
      <c r="P99" s="69">
        <v>760.98</v>
      </c>
    </row>
    <row r="100" spans="2:16" ht="25.5">
      <c r="B100" s="68" t="s">
        <v>445</v>
      </c>
      <c r="C100" s="17"/>
      <c r="D100" s="78" t="s">
        <v>160</v>
      </c>
      <c r="E100" s="16" t="s">
        <v>161</v>
      </c>
      <c r="F100" s="16">
        <v>94</v>
      </c>
      <c r="G100" s="16" t="s">
        <v>8</v>
      </c>
      <c r="H100" s="44"/>
      <c r="I100" s="44"/>
      <c r="J100" s="35"/>
      <c r="K100" s="45"/>
      <c r="L100" s="24"/>
      <c r="M100" s="17"/>
      <c r="N100" s="24">
        <v>0.84</v>
      </c>
      <c r="O100" s="24">
        <f t="shared" si="1"/>
        <v>78.959999999999994</v>
      </c>
      <c r="P100" s="69">
        <v>0.8</v>
      </c>
    </row>
    <row r="101" spans="2:16" ht="30">
      <c r="B101" s="68" t="s">
        <v>445</v>
      </c>
      <c r="C101" s="17"/>
      <c r="D101" s="78" t="s">
        <v>162</v>
      </c>
      <c r="E101" s="16" t="s">
        <v>163</v>
      </c>
      <c r="F101" s="16">
        <v>10</v>
      </c>
      <c r="G101" s="16" t="s">
        <v>8</v>
      </c>
      <c r="H101" s="44"/>
      <c r="I101" s="44"/>
      <c r="J101" s="35"/>
      <c r="K101" s="45"/>
      <c r="L101" s="24"/>
      <c r="M101" s="17"/>
      <c r="N101" s="24">
        <v>5861.7</v>
      </c>
      <c r="O101" s="24">
        <f t="shared" si="1"/>
        <v>58617</v>
      </c>
      <c r="P101" s="69">
        <v>5587.92</v>
      </c>
    </row>
    <row r="102" spans="2:16" ht="30">
      <c r="B102" s="68" t="s">
        <v>445</v>
      </c>
      <c r="C102" s="17"/>
      <c r="D102" s="78" t="s">
        <v>164</v>
      </c>
      <c r="E102" s="16" t="s">
        <v>163</v>
      </c>
      <c r="F102" s="16">
        <v>10</v>
      </c>
      <c r="G102" s="16" t="s">
        <v>8</v>
      </c>
      <c r="H102" s="44"/>
      <c r="I102" s="44"/>
      <c r="J102" s="35"/>
      <c r="K102" s="45"/>
      <c r="L102" s="24"/>
      <c r="M102" s="17"/>
      <c r="N102" s="24">
        <v>5344</v>
      </c>
      <c r="O102" s="24">
        <f t="shared" si="1"/>
        <v>53440</v>
      </c>
      <c r="P102" s="69">
        <v>5094.3999999999996</v>
      </c>
    </row>
    <row r="103" spans="2:16" ht="30">
      <c r="B103" s="68" t="s">
        <v>445</v>
      </c>
      <c r="C103" s="17"/>
      <c r="D103" s="78" t="s">
        <v>165</v>
      </c>
      <c r="E103" s="16" t="s">
        <v>163</v>
      </c>
      <c r="F103" s="16">
        <v>2</v>
      </c>
      <c r="G103" s="16" t="s">
        <v>8</v>
      </c>
      <c r="H103" s="44"/>
      <c r="I103" s="44"/>
      <c r="J103" s="35"/>
      <c r="K103" s="45"/>
      <c r="L103" s="24"/>
      <c r="M103" s="17"/>
      <c r="N103" s="24">
        <v>3456.9</v>
      </c>
      <c r="O103" s="24">
        <f t="shared" si="1"/>
        <v>6913.8</v>
      </c>
      <c r="P103" s="69">
        <v>3295.44</v>
      </c>
    </row>
    <row r="104" spans="2:16" ht="30">
      <c r="B104" s="68" t="s">
        <v>445</v>
      </c>
      <c r="C104" s="17"/>
      <c r="D104" s="78" t="s">
        <v>166</v>
      </c>
      <c r="E104" s="16" t="s">
        <v>167</v>
      </c>
      <c r="F104" s="16">
        <v>10</v>
      </c>
      <c r="G104" s="16" t="s">
        <v>8</v>
      </c>
      <c r="H104" s="44"/>
      <c r="I104" s="44"/>
      <c r="J104" s="35"/>
      <c r="K104" s="45"/>
      <c r="L104" s="24"/>
      <c r="M104" s="17"/>
      <c r="N104" s="24">
        <v>4008</v>
      </c>
      <c r="O104" s="24">
        <f t="shared" si="1"/>
        <v>40080</v>
      </c>
      <c r="P104" s="69">
        <v>3820.8</v>
      </c>
    </row>
    <row r="105" spans="2:16" ht="30">
      <c r="B105" s="68" t="s">
        <v>445</v>
      </c>
      <c r="C105" s="17"/>
      <c r="D105" s="78" t="s">
        <v>168</v>
      </c>
      <c r="E105" s="16" t="s">
        <v>167</v>
      </c>
      <c r="F105" s="16">
        <v>2</v>
      </c>
      <c r="G105" s="16" t="s">
        <v>8</v>
      </c>
      <c r="H105" s="44"/>
      <c r="I105" s="44"/>
      <c r="J105" s="35"/>
      <c r="K105" s="45"/>
      <c r="L105" s="24"/>
      <c r="M105" s="17"/>
      <c r="N105" s="24">
        <v>1192.3800000000001</v>
      </c>
      <c r="O105" s="24">
        <f t="shared" si="1"/>
        <v>2384.7600000000002</v>
      </c>
      <c r="P105" s="69">
        <v>1136.69</v>
      </c>
    </row>
    <row r="106" spans="2:16" ht="25.5">
      <c r="B106" s="68" t="s">
        <v>445</v>
      </c>
      <c r="C106" s="17"/>
      <c r="D106" s="78" t="s">
        <v>169</v>
      </c>
      <c r="E106" s="16" t="s">
        <v>170</v>
      </c>
      <c r="F106" s="16">
        <v>124</v>
      </c>
      <c r="G106" s="16" t="s">
        <v>8</v>
      </c>
      <c r="H106" s="44"/>
      <c r="I106" s="44"/>
      <c r="J106" s="35"/>
      <c r="K106" s="45"/>
      <c r="L106" s="24"/>
      <c r="M106" s="17"/>
      <c r="N106" s="24">
        <v>14854.65</v>
      </c>
      <c r="O106" s="24">
        <f t="shared" si="1"/>
        <v>1841976.5999999999</v>
      </c>
      <c r="P106" s="69">
        <v>14160.84</v>
      </c>
    </row>
    <row r="107" spans="2:16" ht="30">
      <c r="B107" s="68" t="s">
        <v>445</v>
      </c>
      <c r="C107" s="17"/>
      <c r="D107" s="78" t="s">
        <v>171</v>
      </c>
      <c r="E107" s="16">
        <v>310413</v>
      </c>
      <c r="F107" s="16">
        <v>18</v>
      </c>
      <c r="G107" s="16" t="s">
        <v>8</v>
      </c>
      <c r="H107" s="44"/>
      <c r="I107" s="44"/>
      <c r="J107" s="35"/>
      <c r="K107" s="45"/>
      <c r="L107" s="24"/>
      <c r="M107" s="17"/>
      <c r="N107" s="24">
        <v>349.03</v>
      </c>
      <c r="O107" s="24">
        <f t="shared" si="1"/>
        <v>6282.5399999999991</v>
      </c>
      <c r="P107" s="69">
        <v>332.73</v>
      </c>
    </row>
    <row r="108" spans="2:16" ht="30">
      <c r="B108" s="68" t="s">
        <v>445</v>
      </c>
      <c r="C108" s="17"/>
      <c r="D108" s="78" t="s">
        <v>172</v>
      </c>
      <c r="E108" s="16" t="s">
        <v>173</v>
      </c>
      <c r="F108" s="16">
        <v>14</v>
      </c>
      <c r="G108" s="16" t="s">
        <v>8</v>
      </c>
      <c r="H108" s="44"/>
      <c r="I108" s="44"/>
      <c r="J108" s="35"/>
      <c r="K108" s="45"/>
      <c r="L108" s="24"/>
      <c r="M108" s="17"/>
      <c r="N108" s="24">
        <v>1209.28</v>
      </c>
      <c r="O108" s="24">
        <f t="shared" si="1"/>
        <v>16929.919999999998</v>
      </c>
      <c r="P108" s="69">
        <v>1152.8</v>
      </c>
    </row>
    <row r="109" spans="2:16" ht="30">
      <c r="B109" s="68" t="s">
        <v>445</v>
      </c>
      <c r="C109" s="17"/>
      <c r="D109" s="78" t="s">
        <v>174</v>
      </c>
      <c r="E109" s="16" t="s">
        <v>173</v>
      </c>
      <c r="F109" s="16">
        <v>2</v>
      </c>
      <c r="G109" s="16" t="s">
        <v>8</v>
      </c>
      <c r="H109" s="44"/>
      <c r="I109" s="44"/>
      <c r="J109" s="35"/>
      <c r="K109" s="45"/>
      <c r="L109" s="24"/>
      <c r="M109" s="17"/>
      <c r="N109" s="24">
        <v>1578.15</v>
      </c>
      <c r="O109" s="24">
        <f t="shared" si="1"/>
        <v>3156.3</v>
      </c>
      <c r="P109" s="69">
        <v>1504.44</v>
      </c>
    </row>
    <row r="110" spans="2:16" ht="30">
      <c r="B110" s="68" t="s">
        <v>445</v>
      </c>
      <c r="C110" s="17"/>
      <c r="D110" s="78" t="s">
        <v>175</v>
      </c>
      <c r="E110" s="16" t="s">
        <v>176</v>
      </c>
      <c r="F110" s="16">
        <v>14</v>
      </c>
      <c r="G110" s="16" t="s">
        <v>8</v>
      </c>
      <c r="H110" s="44"/>
      <c r="I110" s="44"/>
      <c r="J110" s="35"/>
      <c r="K110" s="45"/>
      <c r="L110" s="24"/>
      <c r="M110" s="17"/>
      <c r="N110" s="24">
        <v>1220.44</v>
      </c>
      <c r="O110" s="24">
        <f t="shared" si="1"/>
        <v>17086.16</v>
      </c>
      <c r="P110" s="69">
        <v>1163.43</v>
      </c>
    </row>
    <row r="111" spans="2:16" ht="30">
      <c r="B111" s="68" t="s">
        <v>445</v>
      </c>
      <c r="C111" s="17"/>
      <c r="D111" s="78" t="s">
        <v>177</v>
      </c>
      <c r="E111" s="16" t="s">
        <v>176</v>
      </c>
      <c r="F111" s="16">
        <v>2</v>
      </c>
      <c r="G111" s="16" t="s">
        <v>8</v>
      </c>
      <c r="H111" s="44"/>
      <c r="I111" s="44"/>
      <c r="J111" s="35"/>
      <c r="K111" s="45"/>
      <c r="L111" s="24"/>
      <c r="M111" s="17"/>
      <c r="N111" s="24">
        <v>1578.15</v>
      </c>
      <c r="O111" s="24">
        <f t="shared" si="1"/>
        <v>3156.3</v>
      </c>
      <c r="P111" s="69">
        <v>1504.44</v>
      </c>
    </row>
    <row r="112" spans="2:16" ht="25.5">
      <c r="B112" s="68" t="s">
        <v>445</v>
      </c>
      <c r="C112" s="17"/>
      <c r="D112" s="78" t="s">
        <v>178</v>
      </c>
      <c r="E112" s="16" t="s">
        <v>179</v>
      </c>
      <c r="F112" s="16">
        <v>240</v>
      </c>
      <c r="G112" s="16" t="s">
        <v>8</v>
      </c>
      <c r="H112" s="44"/>
      <c r="I112" s="44"/>
      <c r="J112" s="35"/>
      <c r="K112" s="45"/>
      <c r="L112" s="24"/>
      <c r="M112" s="17"/>
      <c r="N112" s="24">
        <v>13812.57</v>
      </c>
      <c r="O112" s="24">
        <f t="shared" si="1"/>
        <v>3315016.8</v>
      </c>
      <c r="P112" s="69">
        <v>13167.43</v>
      </c>
    </row>
    <row r="113" spans="2:16" ht="30">
      <c r="B113" s="68" t="s">
        <v>445</v>
      </c>
      <c r="C113" s="17"/>
      <c r="D113" s="78" t="s">
        <v>180</v>
      </c>
      <c r="E113" s="16">
        <v>310413</v>
      </c>
      <c r="F113" s="16">
        <v>36</v>
      </c>
      <c r="G113" s="16" t="s">
        <v>8</v>
      </c>
      <c r="H113" s="44"/>
      <c r="I113" s="44"/>
      <c r="J113" s="35"/>
      <c r="K113" s="45"/>
      <c r="L113" s="24"/>
      <c r="M113" s="17"/>
      <c r="N113" s="24">
        <v>227.12</v>
      </c>
      <c r="O113" s="24">
        <f t="shared" si="1"/>
        <v>8176.32</v>
      </c>
      <c r="P113" s="69">
        <v>216.51</v>
      </c>
    </row>
    <row r="114" spans="2:16" ht="30">
      <c r="B114" s="68" t="s">
        <v>445</v>
      </c>
      <c r="C114" s="17"/>
      <c r="D114" s="78" t="s">
        <v>181</v>
      </c>
      <c r="E114" s="16">
        <v>310425</v>
      </c>
      <c r="F114" s="16">
        <v>30</v>
      </c>
      <c r="G114" s="16" t="s">
        <v>8</v>
      </c>
      <c r="H114" s="44"/>
      <c r="I114" s="44"/>
      <c r="J114" s="35"/>
      <c r="K114" s="45"/>
      <c r="L114" s="24"/>
      <c r="M114" s="17"/>
      <c r="N114" s="24">
        <v>614.55999999999995</v>
      </c>
      <c r="O114" s="24">
        <f t="shared" si="1"/>
        <v>18436.8</v>
      </c>
      <c r="P114" s="69">
        <v>585.86</v>
      </c>
    </row>
    <row r="115" spans="2:16" ht="30">
      <c r="B115" s="68" t="s">
        <v>445</v>
      </c>
      <c r="C115" s="17"/>
      <c r="D115" s="78" t="s">
        <v>182</v>
      </c>
      <c r="E115" s="16">
        <v>310426</v>
      </c>
      <c r="F115" s="16">
        <v>30</v>
      </c>
      <c r="G115" s="16" t="s">
        <v>8</v>
      </c>
      <c r="H115" s="44"/>
      <c r="I115" s="44"/>
      <c r="J115" s="35"/>
      <c r="K115" s="45"/>
      <c r="L115" s="24"/>
      <c r="M115" s="17"/>
      <c r="N115" s="24">
        <v>593.17999999999995</v>
      </c>
      <c r="O115" s="24">
        <f t="shared" si="1"/>
        <v>17795.399999999998</v>
      </c>
      <c r="P115" s="69">
        <v>565.48</v>
      </c>
    </row>
    <row r="116" spans="2:16" ht="25.5">
      <c r="B116" s="68" t="s">
        <v>445</v>
      </c>
      <c r="C116" s="17"/>
      <c r="D116" s="78" t="s">
        <v>183</v>
      </c>
      <c r="E116" s="16" t="s">
        <v>184</v>
      </c>
      <c r="F116" s="16">
        <v>92</v>
      </c>
      <c r="G116" s="16" t="s">
        <v>8</v>
      </c>
      <c r="H116" s="44"/>
      <c r="I116" s="44"/>
      <c r="J116" s="35"/>
      <c r="K116" s="45"/>
      <c r="L116" s="24"/>
      <c r="M116" s="17"/>
      <c r="N116" s="24">
        <v>55706.19</v>
      </c>
      <c r="O116" s="24">
        <f t="shared" si="1"/>
        <v>5124969.4800000004</v>
      </c>
      <c r="P116" s="69">
        <v>53104.34</v>
      </c>
    </row>
    <row r="117" spans="2:16" ht="25.5">
      <c r="B117" s="68" t="s">
        <v>445</v>
      </c>
      <c r="C117" s="17"/>
      <c r="D117" s="78" t="s">
        <v>185</v>
      </c>
      <c r="E117" s="16" t="s">
        <v>186</v>
      </c>
      <c r="F117" s="16">
        <v>100</v>
      </c>
      <c r="G117" s="16" t="s">
        <v>8</v>
      </c>
      <c r="H117" s="44"/>
      <c r="I117" s="44"/>
      <c r="J117" s="35"/>
      <c r="K117" s="45"/>
      <c r="L117" s="24"/>
      <c r="M117" s="17"/>
      <c r="N117" s="24">
        <v>0.84</v>
      </c>
      <c r="O117" s="24">
        <f t="shared" si="1"/>
        <v>84</v>
      </c>
      <c r="P117" s="69">
        <v>0.8</v>
      </c>
    </row>
    <row r="118" spans="2:16" ht="30">
      <c r="B118" s="68" t="s">
        <v>445</v>
      </c>
      <c r="C118" s="17"/>
      <c r="D118" s="78" t="s">
        <v>187</v>
      </c>
      <c r="E118" s="16">
        <v>310414</v>
      </c>
      <c r="F118" s="16">
        <v>19</v>
      </c>
      <c r="G118" s="16" t="s">
        <v>8</v>
      </c>
      <c r="H118" s="47"/>
      <c r="I118" s="47"/>
      <c r="J118" s="24"/>
      <c r="K118" s="48"/>
      <c r="L118" s="24"/>
      <c r="M118" s="24"/>
      <c r="N118" s="24">
        <v>798.26</v>
      </c>
      <c r="O118" s="24">
        <f t="shared" si="1"/>
        <v>15166.94</v>
      </c>
      <c r="P118" s="69">
        <v>760.98</v>
      </c>
    </row>
    <row r="119" spans="2:16" ht="30">
      <c r="B119" s="68" t="s">
        <v>445</v>
      </c>
      <c r="C119" s="17"/>
      <c r="D119" s="78" t="s">
        <v>188</v>
      </c>
      <c r="E119" s="16" t="s">
        <v>150</v>
      </c>
      <c r="F119" s="16">
        <v>2</v>
      </c>
      <c r="G119" s="16" t="s">
        <v>8</v>
      </c>
      <c r="H119" s="47"/>
      <c r="I119" s="47"/>
      <c r="J119" s="24"/>
      <c r="K119" s="48"/>
      <c r="L119" s="24"/>
      <c r="M119" s="24"/>
      <c r="N119" s="24">
        <v>1452.9</v>
      </c>
      <c r="O119" s="24">
        <f t="shared" si="1"/>
        <v>2905.8</v>
      </c>
      <c r="P119" s="69">
        <v>1385.04</v>
      </c>
    </row>
    <row r="120" spans="2:16" ht="30">
      <c r="B120" s="68" t="s">
        <v>445</v>
      </c>
      <c r="C120" s="17"/>
      <c r="D120" s="78" t="s">
        <v>189</v>
      </c>
      <c r="E120" s="16" t="s">
        <v>150</v>
      </c>
      <c r="F120" s="16">
        <v>10</v>
      </c>
      <c r="G120" s="16" t="s">
        <v>8</v>
      </c>
      <c r="H120" s="47"/>
      <c r="I120" s="47"/>
      <c r="J120" s="24"/>
      <c r="K120" s="48"/>
      <c r="L120" s="24"/>
      <c r="M120" s="24"/>
      <c r="N120" s="24">
        <v>1392.78</v>
      </c>
      <c r="O120" s="24">
        <f t="shared" si="1"/>
        <v>13927.8</v>
      </c>
      <c r="P120" s="69">
        <v>1327.73</v>
      </c>
    </row>
    <row r="121" spans="2:16" ht="30">
      <c r="B121" s="68" t="s">
        <v>445</v>
      </c>
      <c r="C121" s="17"/>
      <c r="D121" s="78" t="s">
        <v>190</v>
      </c>
      <c r="E121" s="16" t="s">
        <v>150</v>
      </c>
      <c r="F121" s="16">
        <v>2</v>
      </c>
      <c r="G121" s="16" t="s">
        <v>8</v>
      </c>
      <c r="H121" s="47"/>
      <c r="I121" s="47"/>
      <c r="J121" s="24"/>
      <c r="K121" s="48"/>
      <c r="L121" s="24"/>
      <c r="M121" s="24"/>
      <c r="N121" s="24">
        <v>4529.04</v>
      </c>
      <c r="O121" s="24">
        <f t="shared" si="1"/>
        <v>9058.08</v>
      </c>
      <c r="P121" s="69">
        <v>4317.5</v>
      </c>
    </row>
    <row r="122" spans="2:16" ht="30">
      <c r="B122" s="68" t="s">
        <v>445</v>
      </c>
      <c r="C122" s="17"/>
      <c r="D122" s="78" t="s">
        <v>191</v>
      </c>
      <c r="E122" s="16" t="s">
        <v>150</v>
      </c>
      <c r="F122" s="16">
        <v>10</v>
      </c>
      <c r="G122" s="16" t="s">
        <v>8</v>
      </c>
      <c r="H122" s="47"/>
      <c r="I122" s="47"/>
      <c r="J122" s="24"/>
      <c r="K122" s="48"/>
      <c r="L122" s="24"/>
      <c r="M122" s="24"/>
      <c r="N122" s="24">
        <v>5611.2</v>
      </c>
      <c r="O122" s="24">
        <f t="shared" si="1"/>
        <v>56112</v>
      </c>
      <c r="P122" s="69">
        <v>5349.12</v>
      </c>
    </row>
    <row r="123" spans="2:16" ht="25.5">
      <c r="B123" s="68" t="s">
        <v>445</v>
      </c>
      <c r="C123" s="17"/>
      <c r="D123" s="78" t="s">
        <v>192</v>
      </c>
      <c r="E123" s="16" t="s">
        <v>193</v>
      </c>
      <c r="F123" s="16">
        <v>94</v>
      </c>
      <c r="G123" s="16" t="s">
        <v>8</v>
      </c>
      <c r="H123" s="47"/>
      <c r="I123" s="47"/>
      <c r="J123" s="24"/>
      <c r="K123" s="48"/>
      <c r="L123" s="24"/>
      <c r="M123" s="24"/>
      <c r="N123" s="24">
        <v>44057.94</v>
      </c>
      <c r="O123" s="24">
        <f t="shared" si="1"/>
        <v>4141446.3600000003</v>
      </c>
      <c r="P123" s="69">
        <v>42000.14</v>
      </c>
    </row>
    <row r="124" spans="2:16" ht="30">
      <c r="B124" s="68" t="s">
        <v>445</v>
      </c>
      <c r="C124" s="17"/>
      <c r="D124" s="78" t="s">
        <v>194</v>
      </c>
      <c r="E124" s="16">
        <v>310414</v>
      </c>
      <c r="F124" s="16">
        <v>19</v>
      </c>
      <c r="G124" s="16" t="s">
        <v>8</v>
      </c>
      <c r="H124" s="47"/>
      <c r="I124" s="47"/>
      <c r="J124" s="24"/>
      <c r="K124" s="48"/>
      <c r="L124" s="24"/>
      <c r="M124" s="24"/>
      <c r="N124" s="24">
        <v>798.26</v>
      </c>
      <c r="O124" s="24">
        <f t="shared" si="1"/>
        <v>15166.94</v>
      </c>
      <c r="P124" s="69">
        <v>760.98</v>
      </c>
    </row>
    <row r="125" spans="2:16" ht="25.5">
      <c r="B125" s="68" t="s">
        <v>445</v>
      </c>
      <c r="C125" s="17"/>
      <c r="D125" s="78" t="s">
        <v>195</v>
      </c>
      <c r="E125" s="16" t="s">
        <v>196</v>
      </c>
      <c r="F125" s="16">
        <v>94</v>
      </c>
      <c r="G125" s="16" t="s">
        <v>8</v>
      </c>
      <c r="H125" s="47"/>
      <c r="I125" s="47"/>
      <c r="J125" s="24"/>
      <c r="K125" s="48"/>
      <c r="L125" s="24"/>
      <c r="M125" s="24"/>
      <c r="N125" s="24">
        <v>0.84</v>
      </c>
      <c r="O125" s="24">
        <f t="shared" si="1"/>
        <v>78.959999999999994</v>
      </c>
      <c r="P125" s="69">
        <v>0.8</v>
      </c>
    </row>
    <row r="126" spans="2:16" ht="30">
      <c r="B126" s="68" t="s">
        <v>445</v>
      </c>
      <c r="C126" s="17"/>
      <c r="D126" s="78" t="s">
        <v>197</v>
      </c>
      <c r="E126" s="16" t="s">
        <v>163</v>
      </c>
      <c r="F126" s="16">
        <v>10</v>
      </c>
      <c r="G126" s="16" t="s">
        <v>8</v>
      </c>
      <c r="H126" s="47"/>
      <c r="I126" s="47"/>
      <c r="J126" s="24"/>
      <c r="K126" s="48"/>
      <c r="L126" s="24"/>
      <c r="M126" s="24"/>
      <c r="N126" s="24">
        <v>5861.7</v>
      </c>
      <c r="O126" s="24">
        <f t="shared" si="1"/>
        <v>58617</v>
      </c>
      <c r="P126" s="69">
        <v>5587.92</v>
      </c>
    </row>
    <row r="127" spans="2:16" ht="30">
      <c r="B127" s="68" t="s">
        <v>445</v>
      </c>
      <c r="C127" s="17"/>
      <c r="D127" s="78" t="s">
        <v>198</v>
      </c>
      <c r="E127" s="16" t="s">
        <v>163</v>
      </c>
      <c r="F127" s="16">
        <v>10</v>
      </c>
      <c r="G127" s="16" t="s">
        <v>8</v>
      </c>
      <c r="H127" s="47"/>
      <c r="I127" s="47"/>
      <c r="J127" s="24"/>
      <c r="K127" s="48"/>
      <c r="L127" s="24"/>
      <c r="M127" s="24"/>
      <c r="N127" s="24">
        <v>4008</v>
      </c>
      <c r="O127" s="24">
        <f t="shared" si="1"/>
        <v>40080</v>
      </c>
      <c r="P127" s="69">
        <v>3820.8</v>
      </c>
    </row>
    <row r="128" spans="2:16" ht="30">
      <c r="B128" s="68" t="s">
        <v>445</v>
      </c>
      <c r="C128" s="17"/>
      <c r="D128" s="78" t="s">
        <v>199</v>
      </c>
      <c r="E128" s="16" t="s">
        <v>163</v>
      </c>
      <c r="F128" s="16">
        <v>2</v>
      </c>
      <c r="G128" s="16" t="s">
        <v>8</v>
      </c>
      <c r="H128" s="47"/>
      <c r="I128" s="47"/>
      <c r="J128" s="24"/>
      <c r="K128" s="48"/>
      <c r="L128" s="24"/>
      <c r="M128" s="24"/>
      <c r="N128" s="24">
        <v>5080.1400000000003</v>
      </c>
      <c r="O128" s="24">
        <f t="shared" si="1"/>
        <v>10160.280000000001</v>
      </c>
      <c r="P128" s="69">
        <v>4842.8599999999997</v>
      </c>
    </row>
    <row r="129" spans="2:16" ht="30">
      <c r="B129" s="68" t="s">
        <v>445</v>
      </c>
      <c r="C129" s="17"/>
      <c r="D129" s="78" t="s">
        <v>200</v>
      </c>
      <c r="E129" s="16" t="s">
        <v>167</v>
      </c>
      <c r="F129" s="16">
        <v>10</v>
      </c>
      <c r="G129" s="16" t="s">
        <v>8</v>
      </c>
      <c r="H129" s="47"/>
      <c r="I129" s="47"/>
      <c r="J129" s="24"/>
      <c r="K129" s="48"/>
      <c r="L129" s="24"/>
      <c r="M129" s="24"/>
      <c r="N129" s="24">
        <v>1192.3800000000001</v>
      </c>
      <c r="O129" s="24">
        <f t="shared" si="1"/>
        <v>11923.800000000001</v>
      </c>
      <c r="P129" s="69">
        <v>1136.69</v>
      </c>
    </row>
    <row r="130" spans="2:16" ht="30">
      <c r="B130" s="68" t="s">
        <v>445</v>
      </c>
      <c r="C130" s="17"/>
      <c r="D130" s="78" t="s">
        <v>201</v>
      </c>
      <c r="E130" s="16" t="s">
        <v>167</v>
      </c>
      <c r="F130" s="16">
        <v>2</v>
      </c>
      <c r="G130" s="16" t="s">
        <v>8</v>
      </c>
      <c r="H130" s="47"/>
      <c r="I130" s="47"/>
      <c r="J130" s="24"/>
      <c r="K130" s="48"/>
      <c r="L130" s="24"/>
      <c r="M130" s="24"/>
      <c r="N130" s="24">
        <v>3456.9</v>
      </c>
      <c r="O130" s="24">
        <f t="shared" si="1"/>
        <v>6913.8</v>
      </c>
      <c r="P130" s="69">
        <v>3295.44</v>
      </c>
    </row>
    <row r="131" spans="2:16" ht="25.5">
      <c r="B131" s="68" t="s">
        <v>445</v>
      </c>
      <c r="C131" s="17"/>
      <c r="D131" s="78" t="s">
        <v>202</v>
      </c>
      <c r="E131" s="16" t="s">
        <v>203</v>
      </c>
      <c r="F131" s="16">
        <v>1</v>
      </c>
      <c r="G131" s="16" t="s">
        <v>8</v>
      </c>
      <c r="H131" s="47"/>
      <c r="I131" s="47"/>
      <c r="J131" s="24"/>
      <c r="K131" s="48"/>
      <c r="L131" s="24"/>
      <c r="M131" s="24"/>
      <c r="N131" s="24">
        <v>756229.44</v>
      </c>
      <c r="O131" s="24">
        <f t="shared" si="1"/>
        <v>756229.44</v>
      </c>
      <c r="P131" s="69">
        <v>720908.54</v>
      </c>
    </row>
    <row r="132" spans="2:16" ht="25.5">
      <c r="B132" s="68" t="s">
        <v>445</v>
      </c>
      <c r="C132" s="17"/>
      <c r="D132" s="78" t="s">
        <v>204</v>
      </c>
      <c r="E132" s="16" t="s">
        <v>205</v>
      </c>
      <c r="F132" s="16">
        <v>1</v>
      </c>
      <c r="G132" s="16" t="s">
        <v>8</v>
      </c>
      <c r="H132" s="47"/>
      <c r="I132" s="47"/>
      <c r="J132" s="24"/>
      <c r="K132" s="48"/>
      <c r="L132" s="24"/>
      <c r="M132" s="24"/>
      <c r="N132" s="24">
        <v>256522.02</v>
      </c>
      <c r="O132" s="24">
        <f t="shared" ref="O132:O193" si="2">N132*F132</f>
        <v>256522.02</v>
      </c>
      <c r="P132" s="69">
        <v>244540.75</v>
      </c>
    </row>
    <row r="133" spans="2:16" ht="25.5">
      <c r="B133" s="68" t="s">
        <v>445</v>
      </c>
      <c r="C133" s="17"/>
      <c r="D133" s="78" t="s">
        <v>206</v>
      </c>
      <c r="E133" s="16" t="s">
        <v>207</v>
      </c>
      <c r="F133" s="16">
        <v>2</v>
      </c>
      <c r="G133" s="16" t="s">
        <v>8</v>
      </c>
      <c r="H133" s="47"/>
      <c r="I133" s="47"/>
      <c r="J133" s="24"/>
      <c r="K133" s="48"/>
      <c r="L133" s="24"/>
      <c r="M133" s="24"/>
      <c r="N133" s="24">
        <v>55145.07</v>
      </c>
      <c r="O133" s="24">
        <f t="shared" si="2"/>
        <v>110290.14</v>
      </c>
      <c r="P133" s="69">
        <v>52569.43</v>
      </c>
    </row>
    <row r="134" spans="2:16" ht="25.5">
      <c r="B134" s="68" t="s">
        <v>445</v>
      </c>
      <c r="C134" s="17"/>
      <c r="D134" s="78" t="s">
        <v>208</v>
      </c>
      <c r="E134" s="16" t="s">
        <v>209</v>
      </c>
      <c r="F134" s="16">
        <v>2</v>
      </c>
      <c r="G134" s="16" t="s">
        <v>8</v>
      </c>
      <c r="H134" s="47"/>
      <c r="I134" s="47"/>
      <c r="J134" s="24"/>
      <c r="K134" s="48"/>
      <c r="L134" s="24"/>
      <c r="M134" s="24"/>
      <c r="N134" s="24">
        <v>43451.73</v>
      </c>
      <c r="O134" s="24">
        <f t="shared" si="2"/>
        <v>86903.46</v>
      </c>
      <c r="P134" s="69">
        <v>41422.25</v>
      </c>
    </row>
    <row r="135" spans="2:16" ht="25.5">
      <c r="B135" s="68" t="s">
        <v>445</v>
      </c>
      <c r="C135" s="17"/>
      <c r="D135" s="78" t="s">
        <v>210</v>
      </c>
      <c r="E135" s="16" t="s">
        <v>211</v>
      </c>
      <c r="F135" s="16">
        <v>4</v>
      </c>
      <c r="G135" s="16" t="s">
        <v>8</v>
      </c>
      <c r="H135" s="47"/>
      <c r="I135" s="47"/>
      <c r="J135" s="24"/>
      <c r="K135" s="48"/>
      <c r="L135" s="24"/>
      <c r="M135" s="24"/>
      <c r="N135" s="24">
        <v>43451.73</v>
      </c>
      <c r="O135" s="24">
        <f t="shared" si="2"/>
        <v>173806.92</v>
      </c>
      <c r="P135" s="69">
        <v>41422.25</v>
      </c>
    </row>
    <row r="136" spans="2:16" ht="25.5">
      <c r="B136" s="68" t="s">
        <v>445</v>
      </c>
      <c r="C136" s="17"/>
      <c r="D136" s="78" t="s">
        <v>212</v>
      </c>
      <c r="E136" s="16" t="s">
        <v>213</v>
      </c>
      <c r="F136" s="16">
        <v>4</v>
      </c>
      <c r="G136" s="16" t="s">
        <v>8</v>
      </c>
      <c r="H136" s="47"/>
      <c r="I136" s="47"/>
      <c r="J136" s="24"/>
      <c r="K136" s="48"/>
      <c r="L136" s="24"/>
      <c r="M136" s="24"/>
      <c r="N136" s="24">
        <v>24669.24</v>
      </c>
      <c r="O136" s="24">
        <f t="shared" si="2"/>
        <v>98676.96</v>
      </c>
      <c r="P136" s="69">
        <v>23517.02</v>
      </c>
    </row>
    <row r="137" spans="2:16" ht="25.5">
      <c r="B137" s="68" t="s">
        <v>445</v>
      </c>
      <c r="C137" s="17"/>
      <c r="D137" s="78" t="s">
        <v>214</v>
      </c>
      <c r="E137" s="16" t="s">
        <v>215</v>
      </c>
      <c r="F137" s="16">
        <v>4</v>
      </c>
      <c r="G137" s="16" t="s">
        <v>8</v>
      </c>
      <c r="H137" s="47"/>
      <c r="I137" s="47"/>
      <c r="J137" s="24"/>
      <c r="K137" s="48"/>
      <c r="L137" s="24"/>
      <c r="M137" s="24"/>
      <c r="N137" s="24">
        <v>26973.84</v>
      </c>
      <c r="O137" s="24">
        <f t="shared" si="2"/>
        <v>107895.36</v>
      </c>
      <c r="P137" s="69">
        <v>25713.98</v>
      </c>
    </row>
    <row r="138" spans="2:16" ht="25.5">
      <c r="B138" s="68" t="s">
        <v>445</v>
      </c>
      <c r="C138" s="17"/>
      <c r="D138" s="78" t="s">
        <v>216</v>
      </c>
      <c r="E138" s="16" t="s">
        <v>217</v>
      </c>
      <c r="F138" s="16">
        <v>1</v>
      </c>
      <c r="G138" s="16" t="s">
        <v>51</v>
      </c>
      <c r="H138" s="47"/>
      <c r="I138" s="47"/>
      <c r="J138" s="24"/>
      <c r="K138" s="48"/>
      <c r="L138" s="24"/>
      <c r="M138" s="24"/>
      <c r="N138" s="24">
        <v>803729.25</v>
      </c>
      <c r="O138" s="24">
        <f t="shared" si="2"/>
        <v>803729.25</v>
      </c>
      <c r="P138" s="69">
        <v>766189.8</v>
      </c>
    </row>
    <row r="139" spans="2:16" ht="25.5">
      <c r="B139" s="68" t="s">
        <v>445</v>
      </c>
      <c r="C139" s="17"/>
      <c r="D139" s="78" t="s">
        <v>218</v>
      </c>
      <c r="E139" s="16" t="s">
        <v>219</v>
      </c>
      <c r="F139" s="16">
        <v>2</v>
      </c>
      <c r="G139" s="16" t="s">
        <v>51</v>
      </c>
      <c r="H139" s="47"/>
      <c r="I139" s="47"/>
      <c r="J139" s="24"/>
      <c r="K139" s="48"/>
      <c r="L139" s="24"/>
      <c r="M139" s="24"/>
      <c r="N139" s="24">
        <v>40691.22</v>
      </c>
      <c r="O139" s="24">
        <f t="shared" si="2"/>
        <v>81382.44</v>
      </c>
      <c r="P139" s="69">
        <v>38790.67</v>
      </c>
    </row>
    <row r="140" spans="2:16" ht="25.5">
      <c r="B140" s="68" t="s">
        <v>445</v>
      </c>
      <c r="C140" s="17"/>
      <c r="D140" s="78" t="s">
        <v>220</v>
      </c>
      <c r="E140" s="16" t="s">
        <v>221</v>
      </c>
      <c r="F140" s="16">
        <v>3</v>
      </c>
      <c r="G140" s="16" t="s">
        <v>8</v>
      </c>
      <c r="H140" s="47"/>
      <c r="I140" s="47"/>
      <c r="J140" s="24"/>
      <c r="K140" s="48"/>
      <c r="L140" s="24"/>
      <c r="M140" s="24"/>
      <c r="N140" s="24">
        <v>168255.84</v>
      </c>
      <c r="O140" s="24">
        <f t="shared" si="2"/>
        <v>504767.52</v>
      </c>
      <c r="P140" s="69">
        <v>160397.18</v>
      </c>
    </row>
    <row r="141" spans="2:16" ht="25.5">
      <c r="B141" s="68" t="s">
        <v>445</v>
      </c>
      <c r="C141" s="17"/>
      <c r="D141" s="78" t="s">
        <v>222</v>
      </c>
      <c r="E141" s="16" t="s">
        <v>223</v>
      </c>
      <c r="F141" s="16">
        <v>10</v>
      </c>
      <c r="G141" s="16" t="s">
        <v>8</v>
      </c>
      <c r="H141" s="47"/>
      <c r="I141" s="47"/>
      <c r="J141" s="24"/>
      <c r="K141" s="48"/>
      <c r="L141" s="24"/>
      <c r="M141" s="24"/>
      <c r="N141" s="24">
        <v>2239.4699999999998</v>
      </c>
      <c r="O141" s="24">
        <f t="shared" si="2"/>
        <v>22394.699999999997</v>
      </c>
      <c r="P141" s="69">
        <v>2134.87</v>
      </c>
    </row>
    <row r="142" spans="2:16" ht="30">
      <c r="B142" s="68" t="s">
        <v>445</v>
      </c>
      <c r="C142" s="17"/>
      <c r="D142" s="78" t="s">
        <v>224</v>
      </c>
      <c r="E142" s="16" t="s">
        <v>225</v>
      </c>
      <c r="F142" s="16">
        <v>2</v>
      </c>
      <c r="G142" s="16" t="s">
        <v>8</v>
      </c>
      <c r="H142" s="47"/>
      <c r="I142" s="47"/>
      <c r="J142" s="24"/>
      <c r="K142" s="48"/>
      <c r="L142" s="24"/>
      <c r="M142" s="24"/>
      <c r="N142" s="24">
        <v>13331.61</v>
      </c>
      <c r="O142" s="24">
        <f t="shared" si="2"/>
        <v>26663.22</v>
      </c>
      <c r="P142" s="69">
        <v>12708.94</v>
      </c>
    </row>
    <row r="143" spans="2:16" ht="30">
      <c r="B143" s="68" t="s">
        <v>445</v>
      </c>
      <c r="C143" s="17"/>
      <c r="D143" s="78" t="s">
        <v>226</v>
      </c>
      <c r="E143" s="16" t="s">
        <v>227</v>
      </c>
      <c r="F143" s="16">
        <v>10</v>
      </c>
      <c r="G143" s="16" t="s">
        <v>8</v>
      </c>
      <c r="H143" s="47"/>
      <c r="I143" s="47"/>
      <c r="J143" s="24"/>
      <c r="K143" s="48"/>
      <c r="L143" s="24"/>
      <c r="M143" s="24"/>
      <c r="N143" s="24">
        <v>13977.9</v>
      </c>
      <c r="O143" s="24">
        <f t="shared" si="2"/>
        <v>139779</v>
      </c>
      <c r="P143" s="69">
        <v>13325.04</v>
      </c>
    </row>
    <row r="144" spans="2:16" ht="25.5">
      <c r="B144" s="68" t="s">
        <v>445</v>
      </c>
      <c r="C144" s="17"/>
      <c r="D144" s="78" t="s">
        <v>228</v>
      </c>
      <c r="E144" s="16" t="s">
        <v>229</v>
      </c>
      <c r="F144" s="16">
        <v>1</v>
      </c>
      <c r="G144" s="16" t="s">
        <v>8</v>
      </c>
      <c r="H144" s="47"/>
      <c r="I144" s="47"/>
      <c r="J144" s="24"/>
      <c r="K144" s="48"/>
      <c r="L144" s="24"/>
      <c r="M144" s="24"/>
      <c r="N144" s="24">
        <v>20711.34</v>
      </c>
      <c r="O144" s="24">
        <f t="shared" si="2"/>
        <v>20711.34</v>
      </c>
      <c r="P144" s="69">
        <v>19743.98</v>
      </c>
    </row>
    <row r="145" spans="2:16" ht="25.5">
      <c r="B145" s="68" t="s">
        <v>445</v>
      </c>
      <c r="C145" s="17"/>
      <c r="D145" s="78" t="s">
        <v>230</v>
      </c>
      <c r="E145" s="16" t="s">
        <v>231</v>
      </c>
      <c r="F145" s="16">
        <v>16</v>
      </c>
      <c r="G145" s="16" t="s">
        <v>8</v>
      </c>
      <c r="H145" s="47"/>
      <c r="I145" s="47"/>
      <c r="J145" s="24"/>
      <c r="K145" s="48"/>
      <c r="L145" s="24"/>
      <c r="M145" s="24"/>
      <c r="N145" s="24">
        <v>12229.41</v>
      </c>
      <c r="O145" s="24">
        <f t="shared" si="2"/>
        <v>195670.56</v>
      </c>
      <c r="P145" s="69">
        <v>11658.22</v>
      </c>
    </row>
    <row r="146" spans="2:16" ht="25.5">
      <c r="B146" s="68" t="s">
        <v>445</v>
      </c>
      <c r="C146" s="17"/>
      <c r="D146" s="78" t="s">
        <v>232</v>
      </c>
      <c r="E146" s="16" t="s">
        <v>233</v>
      </c>
      <c r="F146" s="16">
        <v>3</v>
      </c>
      <c r="G146" s="16" t="s">
        <v>8</v>
      </c>
      <c r="H146" s="47"/>
      <c r="I146" s="47"/>
      <c r="J146" s="24"/>
      <c r="K146" s="48"/>
      <c r="L146" s="24"/>
      <c r="M146" s="24"/>
      <c r="N146" s="24">
        <v>16983.900000000001</v>
      </c>
      <c r="O146" s="24">
        <f t="shared" si="2"/>
        <v>50951.700000000004</v>
      </c>
      <c r="P146" s="69">
        <v>16190.64</v>
      </c>
    </row>
    <row r="147" spans="2:16" ht="25.5">
      <c r="B147" s="68" t="s">
        <v>445</v>
      </c>
      <c r="C147" s="17"/>
      <c r="D147" s="78" t="s">
        <v>234</v>
      </c>
      <c r="E147" s="16" t="s">
        <v>235</v>
      </c>
      <c r="F147" s="16">
        <v>34</v>
      </c>
      <c r="G147" s="16" t="s">
        <v>8</v>
      </c>
      <c r="H147" s="47"/>
      <c r="I147" s="47"/>
      <c r="J147" s="24"/>
      <c r="K147" s="48"/>
      <c r="L147" s="24"/>
      <c r="M147" s="24"/>
      <c r="N147" s="24">
        <v>11588.13</v>
      </c>
      <c r="O147" s="24">
        <f t="shared" si="2"/>
        <v>393996.42</v>
      </c>
      <c r="P147" s="69">
        <v>11046.89</v>
      </c>
    </row>
    <row r="148" spans="2:16" ht="25.5">
      <c r="B148" s="68" t="s">
        <v>445</v>
      </c>
      <c r="C148" s="17"/>
      <c r="D148" s="78" t="s">
        <v>236</v>
      </c>
      <c r="E148" s="16" t="s">
        <v>237</v>
      </c>
      <c r="F148" s="16">
        <v>2</v>
      </c>
      <c r="G148" s="16" t="s">
        <v>8</v>
      </c>
      <c r="H148" s="47"/>
      <c r="I148" s="47"/>
      <c r="J148" s="24"/>
      <c r="K148" s="48"/>
      <c r="L148" s="24"/>
      <c r="M148" s="24"/>
      <c r="N148" s="24">
        <v>15405.75</v>
      </c>
      <c r="O148" s="24">
        <f t="shared" si="2"/>
        <v>30811.5</v>
      </c>
      <c r="P148" s="69">
        <v>14686.2</v>
      </c>
    </row>
    <row r="149" spans="2:16" ht="30">
      <c r="B149" s="68" t="s">
        <v>445</v>
      </c>
      <c r="C149" s="17"/>
      <c r="D149" s="78" t="s">
        <v>238</v>
      </c>
      <c r="E149" s="16" t="s">
        <v>239</v>
      </c>
      <c r="F149" s="16">
        <v>7</v>
      </c>
      <c r="G149" s="16" t="s">
        <v>8</v>
      </c>
      <c r="H149" s="47"/>
      <c r="I149" s="47"/>
      <c r="J149" s="24"/>
      <c r="K149" s="48"/>
      <c r="L149" s="24"/>
      <c r="M149" s="24"/>
      <c r="N149" s="24">
        <v>17745.419999999998</v>
      </c>
      <c r="O149" s="24">
        <f t="shared" si="2"/>
        <v>124217.93999999999</v>
      </c>
      <c r="P149" s="69">
        <v>16916.59</v>
      </c>
    </row>
    <row r="150" spans="2:16" ht="25.5">
      <c r="B150" s="68" t="s">
        <v>445</v>
      </c>
      <c r="C150" s="17"/>
      <c r="D150" s="78" t="s">
        <v>240</v>
      </c>
      <c r="E150" s="16" t="s">
        <v>241</v>
      </c>
      <c r="F150" s="16">
        <v>4</v>
      </c>
      <c r="G150" s="16" t="s">
        <v>8</v>
      </c>
      <c r="H150" s="47"/>
      <c r="I150" s="47"/>
      <c r="J150" s="24"/>
      <c r="K150" s="48"/>
      <c r="L150" s="24"/>
      <c r="M150" s="24"/>
      <c r="N150" s="24">
        <v>12710.37</v>
      </c>
      <c r="O150" s="24">
        <f t="shared" si="2"/>
        <v>50841.48</v>
      </c>
      <c r="P150" s="69">
        <v>12116.71</v>
      </c>
    </row>
    <row r="151" spans="2:16" ht="25.5">
      <c r="B151" s="68" t="s">
        <v>445</v>
      </c>
      <c r="C151" s="17"/>
      <c r="D151" s="78" t="s">
        <v>240</v>
      </c>
      <c r="E151" s="16" t="s">
        <v>242</v>
      </c>
      <c r="F151" s="16">
        <v>4</v>
      </c>
      <c r="G151" s="16" t="s">
        <v>8</v>
      </c>
      <c r="H151" s="47"/>
      <c r="I151" s="47"/>
      <c r="J151" s="24"/>
      <c r="K151" s="48"/>
      <c r="L151" s="24"/>
      <c r="M151" s="24"/>
      <c r="N151" s="24">
        <v>11718.39</v>
      </c>
      <c r="O151" s="24">
        <f t="shared" si="2"/>
        <v>46873.56</v>
      </c>
      <c r="P151" s="69">
        <v>11171.06</v>
      </c>
    </row>
    <row r="152" spans="2:16" ht="25.5">
      <c r="B152" s="68" t="s">
        <v>445</v>
      </c>
      <c r="C152" s="17"/>
      <c r="D152" s="78" t="s">
        <v>240</v>
      </c>
      <c r="E152" s="16" t="s">
        <v>243</v>
      </c>
      <c r="F152" s="16">
        <v>4</v>
      </c>
      <c r="G152" s="16" t="s">
        <v>8</v>
      </c>
      <c r="H152" s="47"/>
      <c r="I152" s="47"/>
      <c r="J152" s="24"/>
      <c r="K152" s="48"/>
      <c r="L152" s="24"/>
      <c r="M152" s="24"/>
      <c r="N152" s="24">
        <v>10165.290000000001</v>
      </c>
      <c r="O152" s="24">
        <f t="shared" si="2"/>
        <v>40661.160000000003</v>
      </c>
      <c r="P152" s="69">
        <v>9690.5</v>
      </c>
    </row>
    <row r="153" spans="2:16" ht="25.5">
      <c r="B153" s="68" t="s">
        <v>445</v>
      </c>
      <c r="C153" s="17"/>
      <c r="D153" s="78" t="s">
        <v>244</v>
      </c>
      <c r="E153" s="16" t="s">
        <v>241</v>
      </c>
      <c r="F153" s="16">
        <v>4</v>
      </c>
      <c r="G153" s="16" t="s">
        <v>8</v>
      </c>
      <c r="H153" s="47"/>
      <c r="I153" s="47"/>
      <c r="J153" s="24"/>
      <c r="K153" s="48"/>
      <c r="L153" s="24"/>
      <c r="M153" s="24"/>
      <c r="N153" s="24">
        <v>12710.37</v>
      </c>
      <c r="O153" s="24">
        <f t="shared" si="2"/>
        <v>50841.48</v>
      </c>
      <c r="P153" s="69">
        <v>12116.71</v>
      </c>
    </row>
    <row r="154" spans="2:16" ht="25.5">
      <c r="B154" s="68" t="s">
        <v>445</v>
      </c>
      <c r="C154" s="17"/>
      <c r="D154" s="78" t="s">
        <v>244</v>
      </c>
      <c r="E154" s="16" t="s">
        <v>242</v>
      </c>
      <c r="F154" s="16">
        <v>4</v>
      </c>
      <c r="G154" s="16" t="s">
        <v>8</v>
      </c>
      <c r="H154" s="47"/>
      <c r="I154" s="47"/>
      <c r="J154" s="24"/>
      <c r="K154" s="48"/>
      <c r="L154" s="24"/>
      <c r="M154" s="24"/>
      <c r="N154" s="24">
        <v>11718.39</v>
      </c>
      <c r="O154" s="24">
        <f t="shared" si="2"/>
        <v>46873.56</v>
      </c>
      <c r="P154" s="69">
        <v>11171.06</v>
      </c>
    </row>
    <row r="155" spans="2:16" ht="25.5">
      <c r="B155" s="68" t="s">
        <v>445</v>
      </c>
      <c r="C155" s="17"/>
      <c r="D155" s="78" t="s">
        <v>244</v>
      </c>
      <c r="E155" s="16" t="s">
        <v>243</v>
      </c>
      <c r="F155" s="16">
        <v>4</v>
      </c>
      <c r="G155" s="16" t="s">
        <v>8</v>
      </c>
      <c r="H155" s="47"/>
      <c r="I155" s="47"/>
      <c r="J155" s="24"/>
      <c r="K155" s="48"/>
      <c r="L155" s="24"/>
      <c r="M155" s="24"/>
      <c r="N155" s="24">
        <v>10165.290000000001</v>
      </c>
      <c r="O155" s="24">
        <f t="shared" si="2"/>
        <v>40661.160000000003</v>
      </c>
      <c r="P155" s="69">
        <v>9690.5</v>
      </c>
    </row>
    <row r="156" spans="2:16" ht="30">
      <c r="B156" s="68" t="s">
        <v>445</v>
      </c>
      <c r="C156" s="17"/>
      <c r="D156" s="78" t="s">
        <v>245</v>
      </c>
      <c r="E156" s="16" t="s">
        <v>246</v>
      </c>
      <c r="F156" s="16">
        <v>2</v>
      </c>
      <c r="G156" s="16" t="s">
        <v>8</v>
      </c>
      <c r="H156" s="47"/>
      <c r="I156" s="47"/>
      <c r="J156" s="24"/>
      <c r="K156" s="48"/>
      <c r="L156" s="24"/>
      <c r="M156" s="24"/>
      <c r="N156" s="24">
        <v>14589.12</v>
      </c>
      <c r="O156" s="24">
        <f t="shared" si="2"/>
        <v>29178.240000000002</v>
      </c>
      <c r="P156" s="69">
        <v>13907.71</v>
      </c>
    </row>
    <row r="157" spans="2:16" ht="30">
      <c r="B157" s="68" t="s">
        <v>445</v>
      </c>
      <c r="C157" s="17"/>
      <c r="D157" s="78" t="s">
        <v>247</v>
      </c>
      <c r="E157" s="16" t="s">
        <v>248</v>
      </c>
      <c r="F157" s="16">
        <v>2</v>
      </c>
      <c r="G157" s="16" t="s">
        <v>8</v>
      </c>
      <c r="H157" s="47"/>
      <c r="I157" s="47"/>
      <c r="J157" s="24"/>
      <c r="K157" s="48"/>
      <c r="L157" s="24"/>
      <c r="M157" s="24"/>
      <c r="N157" s="24">
        <v>15170.28</v>
      </c>
      <c r="O157" s="24">
        <f t="shared" si="2"/>
        <v>30340.560000000001</v>
      </c>
      <c r="P157" s="69">
        <v>14461.73</v>
      </c>
    </row>
    <row r="158" spans="2:16" ht="30">
      <c r="B158" s="68" t="s">
        <v>445</v>
      </c>
      <c r="C158" s="17"/>
      <c r="D158" s="78" t="s">
        <v>249</v>
      </c>
      <c r="E158" s="16" t="s">
        <v>250</v>
      </c>
      <c r="F158" s="16">
        <v>2</v>
      </c>
      <c r="G158" s="16" t="s">
        <v>8</v>
      </c>
      <c r="H158" s="47"/>
      <c r="I158" s="47"/>
      <c r="J158" s="24"/>
      <c r="K158" s="48"/>
      <c r="L158" s="24"/>
      <c r="M158" s="24"/>
      <c r="N158" s="24">
        <v>15430.8</v>
      </c>
      <c r="O158" s="24">
        <f t="shared" si="2"/>
        <v>30861.599999999999</v>
      </c>
      <c r="P158" s="69">
        <v>14710.08</v>
      </c>
    </row>
    <row r="159" spans="2:16" ht="30">
      <c r="B159" s="68" t="s">
        <v>445</v>
      </c>
      <c r="C159" s="17"/>
      <c r="D159" s="78" t="s">
        <v>251</v>
      </c>
      <c r="E159" s="16" t="s">
        <v>252</v>
      </c>
      <c r="F159" s="16">
        <v>12</v>
      </c>
      <c r="G159" s="16" t="s">
        <v>8</v>
      </c>
      <c r="H159" s="47"/>
      <c r="I159" s="47"/>
      <c r="J159" s="24"/>
      <c r="K159" s="48"/>
      <c r="L159" s="24"/>
      <c r="M159" s="24"/>
      <c r="N159" s="24">
        <v>13697.34</v>
      </c>
      <c r="O159" s="24">
        <f t="shared" si="2"/>
        <v>164368.08000000002</v>
      </c>
      <c r="P159" s="69">
        <v>13057.58</v>
      </c>
    </row>
    <row r="160" spans="2:16" ht="25.5">
      <c r="B160" s="68" t="s">
        <v>445</v>
      </c>
      <c r="C160" s="17"/>
      <c r="D160" s="78" t="s">
        <v>253</v>
      </c>
      <c r="E160" s="16" t="s">
        <v>254</v>
      </c>
      <c r="F160" s="16">
        <v>4</v>
      </c>
      <c r="G160" s="16" t="s">
        <v>8</v>
      </c>
      <c r="H160" s="47"/>
      <c r="I160" s="47"/>
      <c r="J160" s="24"/>
      <c r="K160" s="48"/>
      <c r="L160" s="24"/>
      <c r="M160" s="24"/>
      <c r="N160" s="24">
        <v>12179.31</v>
      </c>
      <c r="O160" s="24">
        <f t="shared" si="2"/>
        <v>48717.24</v>
      </c>
      <c r="P160" s="69">
        <v>11610.46</v>
      </c>
    </row>
    <row r="161" spans="2:16" ht="25.5">
      <c r="B161" s="68" t="s">
        <v>445</v>
      </c>
      <c r="C161" s="17"/>
      <c r="D161" s="78" t="s">
        <v>253</v>
      </c>
      <c r="E161" s="16" t="s">
        <v>255</v>
      </c>
      <c r="F161" s="16">
        <v>6</v>
      </c>
      <c r="G161" s="16" t="s">
        <v>8</v>
      </c>
      <c r="H161" s="47"/>
      <c r="I161" s="47"/>
      <c r="J161" s="24"/>
      <c r="K161" s="48"/>
      <c r="L161" s="24"/>
      <c r="M161" s="24"/>
      <c r="N161" s="24">
        <v>9463.89</v>
      </c>
      <c r="O161" s="24">
        <f t="shared" si="2"/>
        <v>56783.34</v>
      </c>
      <c r="P161" s="69">
        <v>9021.86</v>
      </c>
    </row>
    <row r="162" spans="2:16" ht="25.5">
      <c r="B162" s="68" t="s">
        <v>445</v>
      </c>
      <c r="C162" s="17"/>
      <c r="D162" s="78" t="s">
        <v>253</v>
      </c>
      <c r="E162" s="16" t="s">
        <v>256</v>
      </c>
      <c r="F162" s="16">
        <v>4</v>
      </c>
      <c r="G162" s="16" t="s">
        <v>8</v>
      </c>
      <c r="H162" s="47"/>
      <c r="I162" s="47"/>
      <c r="J162" s="24"/>
      <c r="K162" s="48"/>
      <c r="L162" s="24"/>
      <c r="M162" s="24"/>
      <c r="N162" s="24">
        <v>11492.94</v>
      </c>
      <c r="O162" s="24">
        <f t="shared" si="2"/>
        <v>45971.76</v>
      </c>
      <c r="P162" s="69">
        <v>10956.14</v>
      </c>
    </row>
    <row r="163" spans="2:16" ht="25.5">
      <c r="B163" s="68" t="s">
        <v>445</v>
      </c>
      <c r="C163" s="17"/>
      <c r="D163" s="78" t="s">
        <v>253</v>
      </c>
      <c r="E163" s="16" t="s">
        <v>257</v>
      </c>
      <c r="F163" s="16">
        <v>8</v>
      </c>
      <c r="G163" s="16" t="s">
        <v>8</v>
      </c>
      <c r="H163" s="47"/>
      <c r="I163" s="47"/>
      <c r="J163" s="24"/>
      <c r="K163" s="48"/>
      <c r="L163" s="24"/>
      <c r="M163" s="24"/>
      <c r="N163" s="24">
        <v>10330.620000000001</v>
      </c>
      <c r="O163" s="24">
        <f t="shared" si="2"/>
        <v>82644.960000000006</v>
      </c>
      <c r="P163" s="69">
        <v>9848.11</v>
      </c>
    </row>
    <row r="164" spans="2:16" ht="25.5">
      <c r="B164" s="68" t="s">
        <v>445</v>
      </c>
      <c r="C164" s="17"/>
      <c r="D164" s="78" t="s">
        <v>258</v>
      </c>
      <c r="E164" s="16" t="s">
        <v>233</v>
      </c>
      <c r="F164" s="16">
        <v>4</v>
      </c>
      <c r="G164" s="16" t="s">
        <v>8</v>
      </c>
      <c r="H164" s="47"/>
      <c r="I164" s="47"/>
      <c r="J164" s="24"/>
      <c r="K164" s="48"/>
      <c r="L164" s="24"/>
      <c r="M164" s="24"/>
      <c r="N164" s="24">
        <v>16983.900000000001</v>
      </c>
      <c r="O164" s="24">
        <f t="shared" si="2"/>
        <v>67935.600000000006</v>
      </c>
      <c r="P164" s="69">
        <v>16190.64</v>
      </c>
    </row>
    <row r="165" spans="2:16" ht="25.5">
      <c r="B165" s="68" t="s">
        <v>445</v>
      </c>
      <c r="C165" s="17"/>
      <c r="D165" s="78" t="s">
        <v>258</v>
      </c>
      <c r="E165" s="16" t="s">
        <v>237</v>
      </c>
      <c r="F165" s="16">
        <v>2</v>
      </c>
      <c r="G165" s="16" t="s">
        <v>8</v>
      </c>
      <c r="H165" s="47"/>
      <c r="I165" s="47"/>
      <c r="J165" s="24"/>
      <c r="K165" s="48"/>
      <c r="L165" s="24"/>
      <c r="M165" s="24"/>
      <c r="N165" s="24">
        <v>15405.75</v>
      </c>
      <c r="O165" s="24">
        <f t="shared" si="2"/>
        <v>30811.5</v>
      </c>
      <c r="P165" s="69">
        <v>14686.2</v>
      </c>
    </row>
    <row r="166" spans="2:16" ht="25.5">
      <c r="B166" s="68" t="s">
        <v>445</v>
      </c>
      <c r="C166" s="17"/>
      <c r="D166" s="78" t="s">
        <v>259</v>
      </c>
      <c r="E166" s="16" t="s">
        <v>260</v>
      </c>
      <c r="F166" s="16">
        <v>20</v>
      </c>
      <c r="G166" s="16" t="s">
        <v>8</v>
      </c>
      <c r="H166" s="47"/>
      <c r="I166" s="47"/>
      <c r="J166" s="24"/>
      <c r="K166" s="48"/>
      <c r="L166" s="24"/>
      <c r="M166" s="24"/>
      <c r="N166" s="24">
        <v>11262.48</v>
      </c>
      <c r="O166" s="24">
        <f t="shared" si="2"/>
        <v>225249.59999999998</v>
      </c>
      <c r="P166" s="69">
        <v>10736.45</v>
      </c>
    </row>
    <row r="167" spans="2:16" ht="25.5">
      <c r="B167" s="68" t="s">
        <v>445</v>
      </c>
      <c r="C167" s="17"/>
      <c r="D167" s="78" t="s">
        <v>261</v>
      </c>
      <c r="E167" s="16" t="s">
        <v>262</v>
      </c>
      <c r="F167" s="16">
        <v>2</v>
      </c>
      <c r="G167" s="16" t="s">
        <v>8</v>
      </c>
      <c r="H167" s="47"/>
      <c r="I167" s="47"/>
      <c r="J167" s="24"/>
      <c r="K167" s="48"/>
      <c r="L167" s="24"/>
      <c r="M167" s="24"/>
      <c r="N167" s="24">
        <v>12164.28</v>
      </c>
      <c r="O167" s="24">
        <f t="shared" si="2"/>
        <v>24328.560000000001</v>
      </c>
      <c r="P167" s="69">
        <v>11596.13</v>
      </c>
    </row>
    <row r="168" spans="2:16" ht="25.5">
      <c r="B168" s="68" t="s">
        <v>445</v>
      </c>
      <c r="C168" s="17"/>
      <c r="D168" s="78" t="s">
        <v>263</v>
      </c>
      <c r="E168" s="16" t="s">
        <v>264</v>
      </c>
      <c r="F168" s="16">
        <v>240</v>
      </c>
      <c r="G168" s="16" t="s">
        <v>8</v>
      </c>
      <c r="H168" s="47"/>
      <c r="I168" s="47"/>
      <c r="J168" s="24"/>
      <c r="K168" s="48"/>
      <c r="L168" s="24"/>
      <c r="M168" s="24"/>
      <c r="N168" s="24">
        <v>70.14</v>
      </c>
      <c r="O168" s="24">
        <f t="shared" si="2"/>
        <v>16833.599999999999</v>
      </c>
      <c r="P168" s="69">
        <v>66.86</v>
      </c>
    </row>
    <row r="169" spans="2:16" ht="25.5">
      <c r="B169" s="68" t="s">
        <v>445</v>
      </c>
      <c r="C169" s="17"/>
      <c r="D169" s="78" t="s">
        <v>54</v>
      </c>
      <c r="E169" s="16" t="s">
        <v>265</v>
      </c>
      <c r="F169" s="16">
        <v>12</v>
      </c>
      <c r="G169" s="16" t="s">
        <v>8</v>
      </c>
      <c r="H169" s="47"/>
      <c r="I169" s="47"/>
      <c r="J169" s="24"/>
      <c r="K169" s="48"/>
      <c r="L169" s="24"/>
      <c r="M169" s="24"/>
      <c r="N169" s="24">
        <v>33652.17</v>
      </c>
      <c r="O169" s="24">
        <f t="shared" si="2"/>
        <v>403826.04</v>
      </c>
      <c r="P169" s="69">
        <v>32080.39</v>
      </c>
    </row>
    <row r="170" spans="2:16" ht="25.5">
      <c r="B170" s="68" t="s">
        <v>445</v>
      </c>
      <c r="C170" s="17"/>
      <c r="D170" s="78" t="s">
        <v>54</v>
      </c>
      <c r="E170" s="16" t="s">
        <v>266</v>
      </c>
      <c r="F170" s="16">
        <v>6</v>
      </c>
      <c r="G170" s="16" t="s">
        <v>8</v>
      </c>
      <c r="H170" s="47"/>
      <c r="I170" s="47"/>
      <c r="J170" s="24"/>
      <c r="K170" s="48"/>
      <c r="L170" s="24"/>
      <c r="M170" s="24"/>
      <c r="N170" s="24">
        <v>31062</v>
      </c>
      <c r="O170" s="24">
        <f t="shared" si="2"/>
        <v>186372</v>
      </c>
      <c r="P170" s="69">
        <v>29611.200000000001</v>
      </c>
    </row>
    <row r="171" spans="2:16" ht="25.5">
      <c r="B171" s="68" t="s">
        <v>445</v>
      </c>
      <c r="C171" s="17"/>
      <c r="D171" s="78" t="s">
        <v>267</v>
      </c>
      <c r="E171" s="16" t="s">
        <v>268</v>
      </c>
      <c r="F171" s="16">
        <v>48</v>
      </c>
      <c r="G171" s="16" t="s">
        <v>8</v>
      </c>
      <c r="H171" s="47"/>
      <c r="I171" s="47"/>
      <c r="J171" s="24"/>
      <c r="K171" s="48"/>
      <c r="L171" s="24"/>
      <c r="M171" s="24"/>
      <c r="N171" s="24">
        <v>155.31</v>
      </c>
      <c r="O171" s="24">
        <f t="shared" si="2"/>
        <v>7454.88</v>
      </c>
      <c r="P171" s="69">
        <v>148.06</v>
      </c>
    </row>
    <row r="172" spans="2:16" ht="25.5">
      <c r="B172" s="68" t="s">
        <v>445</v>
      </c>
      <c r="C172" s="17"/>
      <c r="D172" s="78" t="s">
        <v>269</v>
      </c>
      <c r="E172" s="16" t="s">
        <v>270</v>
      </c>
      <c r="F172" s="16">
        <v>48</v>
      </c>
      <c r="G172" s="16" t="s">
        <v>8</v>
      </c>
      <c r="H172" s="47"/>
      <c r="I172" s="47"/>
      <c r="J172" s="24"/>
      <c r="K172" s="48"/>
      <c r="L172" s="24"/>
      <c r="M172" s="24"/>
      <c r="N172" s="24">
        <v>105.21</v>
      </c>
      <c r="O172" s="24">
        <f t="shared" si="2"/>
        <v>5050.08</v>
      </c>
      <c r="P172" s="69">
        <v>100.3</v>
      </c>
    </row>
    <row r="173" spans="2:16" ht="25.5">
      <c r="B173" s="68" t="s">
        <v>445</v>
      </c>
      <c r="C173" s="17"/>
      <c r="D173" s="78" t="s">
        <v>271</v>
      </c>
      <c r="E173" s="49" t="s">
        <v>272</v>
      </c>
      <c r="F173" s="16">
        <v>408</v>
      </c>
      <c r="G173" s="16" t="s">
        <v>8</v>
      </c>
      <c r="H173" s="47"/>
      <c r="I173" s="47"/>
      <c r="J173" s="24"/>
      <c r="K173" s="48"/>
      <c r="L173" s="24"/>
      <c r="M173" s="24"/>
      <c r="N173" s="24">
        <v>320.64</v>
      </c>
      <c r="O173" s="24">
        <f t="shared" si="2"/>
        <v>130821.12</v>
      </c>
      <c r="P173" s="69">
        <v>305.66000000000003</v>
      </c>
    </row>
    <row r="174" spans="2:16" ht="25.5">
      <c r="B174" s="68" t="s">
        <v>445</v>
      </c>
      <c r="C174" s="17"/>
      <c r="D174" s="78" t="s">
        <v>271</v>
      </c>
      <c r="E174" s="16" t="s">
        <v>273</v>
      </c>
      <c r="F174" s="16">
        <v>288</v>
      </c>
      <c r="G174" s="16" t="s">
        <v>8</v>
      </c>
      <c r="H174" s="47"/>
      <c r="I174" s="47"/>
      <c r="J174" s="24"/>
      <c r="K174" s="48"/>
      <c r="L174" s="24"/>
      <c r="M174" s="24"/>
      <c r="N174" s="24">
        <v>240.48</v>
      </c>
      <c r="O174" s="24">
        <f t="shared" si="2"/>
        <v>69258.239999999991</v>
      </c>
      <c r="P174" s="69">
        <v>229.25</v>
      </c>
    </row>
    <row r="175" spans="2:16" ht="25.5">
      <c r="B175" s="68" t="s">
        <v>445</v>
      </c>
      <c r="C175" s="17"/>
      <c r="D175" s="78" t="s">
        <v>271</v>
      </c>
      <c r="E175" s="16" t="s">
        <v>274</v>
      </c>
      <c r="F175" s="16">
        <v>141</v>
      </c>
      <c r="G175" s="16" t="s">
        <v>8</v>
      </c>
      <c r="H175" s="47"/>
      <c r="I175" s="47"/>
      <c r="J175" s="24"/>
      <c r="K175" s="48"/>
      <c r="L175" s="24"/>
      <c r="M175" s="24"/>
      <c r="N175" s="24">
        <v>215.43</v>
      </c>
      <c r="O175" s="24">
        <f t="shared" si="2"/>
        <v>30375.63</v>
      </c>
      <c r="P175" s="69">
        <v>205.37</v>
      </c>
    </row>
    <row r="176" spans="2:16" ht="25.5">
      <c r="B176" s="68" t="s">
        <v>445</v>
      </c>
      <c r="C176" s="17"/>
      <c r="D176" s="78" t="s">
        <v>271</v>
      </c>
      <c r="E176" s="49" t="s">
        <v>275</v>
      </c>
      <c r="F176" s="16">
        <v>240</v>
      </c>
      <c r="G176" s="16" t="s">
        <v>8</v>
      </c>
      <c r="H176" s="47"/>
      <c r="I176" s="47"/>
      <c r="J176" s="24"/>
      <c r="K176" s="48"/>
      <c r="L176" s="24"/>
      <c r="M176" s="24"/>
      <c r="N176" s="24">
        <v>210.42</v>
      </c>
      <c r="O176" s="24">
        <f t="shared" si="2"/>
        <v>50500.799999999996</v>
      </c>
      <c r="P176" s="69">
        <v>200.59</v>
      </c>
    </row>
    <row r="177" spans="2:16" ht="25.5">
      <c r="B177" s="68" t="s">
        <v>445</v>
      </c>
      <c r="C177" s="17"/>
      <c r="D177" s="78" t="s">
        <v>271</v>
      </c>
      <c r="E177" s="49" t="s">
        <v>276</v>
      </c>
      <c r="F177" s="16">
        <v>79</v>
      </c>
      <c r="G177" s="16" t="s">
        <v>8</v>
      </c>
      <c r="H177" s="47"/>
      <c r="I177" s="47"/>
      <c r="J177" s="24"/>
      <c r="K177" s="48"/>
      <c r="L177" s="24"/>
      <c r="M177" s="24"/>
      <c r="N177" s="24">
        <v>170.34</v>
      </c>
      <c r="O177" s="24">
        <f t="shared" si="2"/>
        <v>13456.86</v>
      </c>
      <c r="P177" s="69">
        <v>162.38</v>
      </c>
    </row>
    <row r="178" spans="2:16" ht="25.5">
      <c r="B178" s="68" t="s">
        <v>445</v>
      </c>
      <c r="C178" s="17"/>
      <c r="D178" s="78" t="s">
        <v>271</v>
      </c>
      <c r="E178" s="49" t="s">
        <v>277</v>
      </c>
      <c r="F178" s="16">
        <v>33</v>
      </c>
      <c r="G178" s="16" t="s">
        <v>8</v>
      </c>
      <c r="H178" s="47"/>
      <c r="I178" s="47"/>
      <c r="J178" s="24"/>
      <c r="K178" s="48"/>
      <c r="L178" s="24"/>
      <c r="M178" s="24"/>
      <c r="N178" s="24">
        <v>155.31</v>
      </c>
      <c r="O178" s="24">
        <f t="shared" si="2"/>
        <v>5125.2300000000005</v>
      </c>
      <c r="P178" s="69">
        <v>148.06</v>
      </c>
    </row>
    <row r="179" spans="2:16" ht="25.5">
      <c r="B179" s="68" t="s">
        <v>445</v>
      </c>
      <c r="C179" s="17"/>
      <c r="D179" s="78" t="s">
        <v>271</v>
      </c>
      <c r="E179" s="49" t="s">
        <v>278</v>
      </c>
      <c r="F179" s="16">
        <v>76</v>
      </c>
      <c r="G179" s="16" t="s">
        <v>8</v>
      </c>
      <c r="H179" s="47"/>
      <c r="I179" s="47"/>
      <c r="J179" s="24"/>
      <c r="K179" s="48"/>
      <c r="L179" s="24"/>
      <c r="M179" s="24"/>
      <c r="N179" s="24">
        <v>130.26</v>
      </c>
      <c r="O179" s="24">
        <f t="shared" si="2"/>
        <v>9899.7599999999984</v>
      </c>
      <c r="P179" s="69">
        <v>124.18</v>
      </c>
    </row>
    <row r="180" spans="2:16" ht="25.5">
      <c r="B180" s="68" t="s">
        <v>445</v>
      </c>
      <c r="C180" s="17"/>
      <c r="D180" s="78" t="s">
        <v>271</v>
      </c>
      <c r="E180" s="16" t="s">
        <v>279</v>
      </c>
      <c r="F180" s="16">
        <v>144</v>
      </c>
      <c r="G180" s="16" t="s">
        <v>8</v>
      </c>
      <c r="H180" s="47"/>
      <c r="I180" s="47"/>
      <c r="J180" s="24"/>
      <c r="K180" s="48"/>
      <c r="L180" s="24"/>
      <c r="M180" s="24"/>
      <c r="N180" s="24">
        <v>100.2</v>
      </c>
      <c r="O180" s="24">
        <f t="shared" si="2"/>
        <v>14428.800000000001</v>
      </c>
      <c r="P180" s="69">
        <v>95.52</v>
      </c>
    </row>
    <row r="181" spans="2:16" ht="25.5">
      <c r="B181" s="68" t="s">
        <v>445</v>
      </c>
      <c r="C181" s="17"/>
      <c r="D181" s="78" t="s">
        <v>271</v>
      </c>
      <c r="E181" s="16" t="s">
        <v>280</v>
      </c>
      <c r="F181" s="16">
        <v>169</v>
      </c>
      <c r="G181" s="16" t="s">
        <v>8</v>
      </c>
      <c r="H181" s="47"/>
      <c r="I181" s="47"/>
      <c r="J181" s="24"/>
      <c r="K181" s="48"/>
      <c r="L181" s="24"/>
      <c r="M181" s="24"/>
      <c r="N181" s="24">
        <v>135.27000000000001</v>
      </c>
      <c r="O181" s="24">
        <f t="shared" si="2"/>
        <v>22860.63</v>
      </c>
      <c r="P181" s="69">
        <v>128.94999999999999</v>
      </c>
    </row>
    <row r="182" spans="2:16" ht="25.5">
      <c r="B182" s="68" t="s">
        <v>445</v>
      </c>
      <c r="C182" s="17"/>
      <c r="D182" s="78" t="s">
        <v>281</v>
      </c>
      <c r="E182" s="16" t="s">
        <v>282</v>
      </c>
      <c r="F182" s="16">
        <v>2</v>
      </c>
      <c r="G182" s="16" t="s">
        <v>8</v>
      </c>
      <c r="H182" s="47"/>
      <c r="I182" s="47"/>
      <c r="J182" s="24"/>
      <c r="K182" s="48"/>
      <c r="L182" s="24"/>
      <c r="M182" s="24"/>
      <c r="N182" s="24">
        <v>175319.94</v>
      </c>
      <c r="O182" s="24">
        <f t="shared" si="2"/>
        <v>350639.88</v>
      </c>
      <c r="P182" s="69">
        <v>167131.34</v>
      </c>
    </row>
    <row r="183" spans="2:16" ht="25.5">
      <c r="B183" s="68" t="s">
        <v>445</v>
      </c>
      <c r="C183" s="17"/>
      <c r="D183" s="78" t="s">
        <v>283</v>
      </c>
      <c r="E183" s="16" t="s">
        <v>284</v>
      </c>
      <c r="F183" s="16">
        <v>2</v>
      </c>
      <c r="G183" s="16" t="s">
        <v>8</v>
      </c>
      <c r="H183" s="47"/>
      <c r="I183" s="47"/>
      <c r="J183" s="24"/>
      <c r="K183" s="48"/>
      <c r="L183" s="24"/>
      <c r="M183" s="24"/>
      <c r="N183" s="24">
        <v>6001.98</v>
      </c>
      <c r="O183" s="24">
        <f t="shared" si="2"/>
        <v>12003.96</v>
      </c>
      <c r="P183" s="69">
        <v>5721.65</v>
      </c>
    </row>
    <row r="184" spans="2:16" ht="30">
      <c r="B184" s="68" t="s">
        <v>445</v>
      </c>
      <c r="C184" s="17"/>
      <c r="D184" s="78" t="s">
        <v>285</v>
      </c>
      <c r="E184" s="16" t="s">
        <v>286</v>
      </c>
      <c r="F184" s="16">
        <v>4</v>
      </c>
      <c r="G184" s="16" t="s">
        <v>8</v>
      </c>
      <c r="H184" s="47"/>
      <c r="I184" s="47"/>
      <c r="J184" s="24"/>
      <c r="K184" s="48"/>
      <c r="L184" s="24"/>
      <c r="M184" s="24"/>
      <c r="N184" s="24">
        <v>21277.47</v>
      </c>
      <c r="O184" s="24">
        <f t="shared" si="2"/>
        <v>85109.88</v>
      </c>
      <c r="P184" s="69">
        <v>20283.669999999998</v>
      </c>
    </row>
    <row r="185" spans="2:16" ht="25.5">
      <c r="B185" s="68" t="s">
        <v>445</v>
      </c>
      <c r="C185" s="17"/>
      <c r="D185" s="78" t="s">
        <v>287</v>
      </c>
      <c r="E185" s="16" t="s">
        <v>288</v>
      </c>
      <c r="F185" s="16">
        <v>9</v>
      </c>
      <c r="G185" s="16" t="s">
        <v>8</v>
      </c>
      <c r="H185" s="47"/>
      <c r="I185" s="47"/>
      <c r="J185" s="24"/>
      <c r="K185" s="48"/>
      <c r="L185" s="24"/>
      <c r="M185" s="24"/>
      <c r="N185" s="24">
        <v>20045.009999999998</v>
      </c>
      <c r="O185" s="24">
        <f t="shared" si="2"/>
        <v>180405.09</v>
      </c>
      <c r="P185" s="69">
        <v>19108.78</v>
      </c>
    </row>
    <row r="186" spans="2:16" ht="25.5">
      <c r="B186" s="68" t="s">
        <v>445</v>
      </c>
      <c r="C186" s="17"/>
      <c r="D186" s="78" t="s">
        <v>289</v>
      </c>
      <c r="E186" s="16" t="s">
        <v>290</v>
      </c>
      <c r="F186" s="16">
        <v>2</v>
      </c>
      <c r="G186" s="16" t="s">
        <v>8</v>
      </c>
      <c r="H186" s="47"/>
      <c r="I186" s="47"/>
      <c r="J186" s="24"/>
      <c r="K186" s="48"/>
      <c r="L186" s="24"/>
      <c r="M186" s="24"/>
      <c r="N186" s="24">
        <v>18807.54</v>
      </c>
      <c r="O186" s="24">
        <f t="shared" si="2"/>
        <v>37615.08</v>
      </c>
      <c r="P186" s="69">
        <v>17929.099999999999</v>
      </c>
    </row>
    <row r="187" spans="2:16" ht="25.5">
      <c r="B187" s="68" t="s">
        <v>445</v>
      </c>
      <c r="C187" s="17"/>
      <c r="D187" s="78" t="s">
        <v>291</v>
      </c>
      <c r="E187" s="16" t="s">
        <v>292</v>
      </c>
      <c r="F187" s="16">
        <v>4</v>
      </c>
      <c r="G187" s="16" t="s">
        <v>8</v>
      </c>
      <c r="H187" s="47"/>
      <c r="I187" s="47"/>
      <c r="J187" s="24"/>
      <c r="K187" s="48"/>
      <c r="L187" s="24"/>
      <c r="M187" s="24"/>
      <c r="N187" s="24">
        <v>28732.35</v>
      </c>
      <c r="O187" s="24">
        <f t="shared" si="2"/>
        <v>114929.4</v>
      </c>
      <c r="P187" s="69">
        <v>27390.36</v>
      </c>
    </row>
    <row r="188" spans="2:16" ht="25.5">
      <c r="B188" s="68" t="s">
        <v>445</v>
      </c>
      <c r="C188" s="17"/>
      <c r="D188" s="78" t="s">
        <v>293</v>
      </c>
      <c r="E188" s="16" t="s">
        <v>294</v>
      </c>
      <c r="F188" s="16">
        <v>4</v>
      </c>
      <c r="G188" s="16" t="s">
        <v>8</v>
      </c>
      <c r="H188" s="47"/>
      <c r="I188" s="47"/>
      <c r="J188" s="24"/>
      <c r="K188" s="48"/>
      <c r="L188" s="24"/>
      <c r="M188" s="24"/>
      <c r="N188" s="24">
        <v>23271.45</v>
      </c>
      <c r="O188" s="24">
        <f t="shared" si="2"/>
        <v>93085.8</v>
      </c>
      <c r="P188" s="69">
        <v>22184.52</v>
      </c>
    </row>
    <row r="189" spans="2:16" ht="25.5">
      <c r="B189" s="68" t="s">
        <v>445</v>
      </c>
      <c r="C189" s="17"/>
      <c r="D189" s="78" t="s">
        <v>295</v>
      </c>
      <c r="E189" s="16" t="s">
        <v>296</v>
      </c>
      <c r="F189" s="16">
        <v>4</v>
      </c>
      <c r="G189" s="16" t="s">
        <v>8</v>
      </c>
      <c r="H189" s="47"/>
      <c r="I189" s="47"/>
      <c r="J189" s="24"/>
      <c r="K189" s="48"/>
      <c r="L189" s="24"/>
      <c r="M189" s="24"/>
      <c r="N189" s="24">
        <v>16763.46</v>
      </c>
      <c r="O189" s="24">
        <f t="shared" si="2"/>
        <v>67053.84</v>
      </c>
      <c r="P189" s="69">
        <v>15980.5</v>
      </c>
    </row>
    <row r="190" spans="2:16" ht="25.5">
      <c r="B190" s="68" t="s">
        <v>445</v>
      </c>
      <c r="C190" s="17"/>
      <c r="D190" s="78" t="s">
        <v>297</v>
      </c>
      <c r="E190" s="16" t="s">
        <v>298</v>
      </c>
      <c r="F190" s="16">
        <v>4</v>
      </c>
      <c r="G190" s="16" t="s">
        <v>8</v>
      </c>
      <c r="H190" s="47"/>
      <c r="I190" s="47"/>
      <c r="J190" s="24"/>
      <c r="K190" s="48"/>
      <c r="L190" s="24"/>
      <c r="M190" s="24"/>
      <c r="N190" s="24">
        <v>15245.43</v>
      </c>
      <c r="O190" s="24">
        <f t="shared" si="2"/>
        <v>60981.72</v>
      </c>
      <c r="P190" s="69">
        <v>14533.37</v>
      </c>
    </row>
    <row r="191" spans="2:16">
      <c r="B191" s="120" t="s">
        <v>299</v>
      </c>
      <c r="C191" s="121"/>
      <c r="D191" s="121"/>
      <c r="E191" s="93"/>
      <c r="F191" s="93"/>
      <c r="G191" s="93"/>
      <c r="H191" s="93"/>
      <c r="I191" s="94"/>
      <c r="J191" s="95"/>
      <c r="K191" s="96"/>
      <c r="L191" s="95"/>
      <c r="M191" s="95"/>
      <c r="N191" s="95"/>
      <c r="O191" s="97">
        <f>SUM(O192:O260)</f>
        <v>6923866.0900000008</v>
      </c>
      <c r="P191" s="98"/>
    </row>
    <row r="192" spans="2:16" ht="25.5">
      <c r="B192" s="68" t="s">
        <v>445</v>
      </c>
      <c r="C192" s="17"/>
      <c r="D192" s="78" t="s">
        <v>300</v>
      </c>
      <c r="E192" s="16" t="s">
        <v>301</v>
      </c>
      <c r="F192" s="16">
        <v>24</v>
      </c>
      <c r="G192" s="16" t="s">
        <v>8</v>
      </c>
      <c r="H192" s="99"/>
      <c r="I192" s="99"/>
      <c r="J192" s="24"/>
      <c r="K192" s="48"/>
      <c r="L192" s="24"/>
      <c r="M192" s="24"/>
      <c r="N192" s="24">
        <v>6372.72</v>
      </c>
      <c r="O192" s="24">
        <f t="shared" si="2"/>
        <v>152945.28</v>
      </c>
      <c r="P192" s="69">
        <v>6075.07</v>
      </c>
    </row>
    <row r="193" spans="2:16" ht="25.5">
      <c r="B193" s="68" t="s">
        <v>445</v>
      </c>
      <c r="C193" s="17"/>
      <c r="D193" s="78" t="s">
        <v>302</v>
      </c>
      <c r="E193" s="16" t="s">
        <v>303</v>
      </c>
      <c r="F193" s="16">
        <v>1</v>
      </c>
      <c r="G193" s="16" t="s">
        <v>8</v>
      </c>
      <c r="H193" s="99"/>
      <c r="I193" s="99"/>
      <c r="J193" s="24"/>
      <c r="K193" s="48"/>
      <c r="L193" s="24"/>
      <c r="M193" s="24"/>
      <c r="N193" s="24">
        <v>210420</v>
      </c>
      <c r="O193" s="24">
        <f t="shared" si="2"/>
        <v>210420</v>
      </c>
      <c r="P193" s="69">
        <v>200592</v>
      </c>
    </row>
    <row r="194" spans="2:16" ht="30">
      <c r="B194" s="68" t="s">
        <v>445</v>
      </c>
      <c r="C194" s="17"/>
      <c r="D194" s="78" t="s">
        <v>285</v>
      </c>
      <c r="E194" s="16" t="s">
        <v>304</v>
      </c>
      <c r="F194" s="16">
        <v>2</v>
      </c>
      <c r="G194" s="16" t="s">
        <v>8</v>
      </c>
      <c r="H194" s="99"/>
      <c r="I194" s="99"/>
      <c r="J194" s="24"/>
      <c r="K194" s="48"/>
      <c r="L194" s="24"/>
      <c r="M194" s="24"/>
      <c r="N194" s="24">
        <v>214094</v>
      </c>
      <c r="O194" s="24">
        <f t="shared" ref="O194:O257" si="3">N194*F194</f>
        <v>428188</v>
      </c>
      <c r="P194" s="69">
        <v>204094.4</v>
      </c>
    </row>
    <row r="195" spans="2:16" ht="25.5">
      <c r="B195" s="68" t="s">
        <v>445</v>
      </c>
      <c r="C195" s="17"/>
      <c r="D195" s="78" t="s">
        <v>305</v>
      </c>
      <c r="E195" s="16" t="s">
        <v>306</v>
      </c>
      <c r="F195" s="16">
        <v>1</v>
      </c>
      <c r="G195" s="16" t="s">
        <v>51</v>
      </c>
      <c r="H195" s="99"/>
      <c r="I195" s="99"/>
      <c r="J195" s="24"/>
      <c r="K195" s="48"/>
      <c r="L195" s="24"/>
      <c r="M195" s="24"/>
      <c r="N195" s="24">
        <v>47795.4</v>
      </c>
      <c r="O195" s="24">
        <f t="shared" si="3"/>
        <v>47795.4</v>
      </c>
      <c r="P195" s="69">
        <v>45563.040000000001</v>
      </c>
    </row>
    <row r="196" spans="2:16" ht="25.5">
      <c r="B196" s="68" t="s">
        <v>445</v>
      </c>
      <c r="C196" s="17"/>
      <c r="D196" s="78" t="s">
        <v>307</v>
      </c>
      <c r="E196" s="16" t="s">
        <v>308</v>
      </c>
      <c r="F196" s="16">
        <v>6</v>
      </c>
      <c r="G196" s="16" t="s">
        <v>8</v>
      </c>
      <c r="H196" s="99"/>
      <c r="I196" s="99"/>
      <c r="J196" s="24"/>
      <c r="K196" s="48"/>
      <c r="L196" s="24"/>
      <c r="M196" s="24"/>
      <c r="N196" s="24">
        <v>6691.36</v>
      </c>
      <c r="O196" s="24">
        <f t="shared" si="3"/>
        <v>40148.159999999996</v>
      </c>
      <c r="P196" s="69">
        <v>6378.83</v>
      </c>
    </row>
    <row r="197" spans="2:16" ht="25.5">
      <c r="B197" s="68" t="s">
        <v>445</v>
      </c>
      <c r="C197" s="17"/>
      <c r="D197" s="78" t="s">
        <v>309</v>
      </c>
      <c r="E197" s="16" t="s">
        <v>48</v>
      </c>
      <c r="F197" s="16">
        <v>2</v>
      </c>
      <c r="G197" s="16" t="s">
        <v>8</v>
      </c>
      <c r="H197" s="99"/>
      <c r="I197" s="99"/>
      <c r="J197" s="24"/>
      <c r="K197" s="48"/>
      <c r="L197" s="24"/>
      <c r="M197" s="24"/>
      <c r="N197" s="24">
        <v>45671.16</v>
      </c>
      <c r="O197" s="24">
        <f t="shared" si="3"/>
        <v>91342.32</v>
      </c>
      <c r="P197" s="69">
        <v>43538.02</v>
      </c>
    </row>
    <row r="198" spans="2:16" ht="25.5">
      <c r="B198" s="68" t="s">
        <v>445</v>
      </c>
      <c r="C198" s="17"/>
      <c r="D198" s="78" t="s">
        <v>310</v>
      </c>
      <c r="E198" s="16" t="s">
        <v>46</v>
      </c>
      <c r="F198" s="16">
        <v>4</v>
      </c>
      <c r="G198" s="16" t="s">
        <v>8</v>
      </c>
      <c r="H198" s="99"/>
      <c r="I198" s="99"/>
      <c r="J198" s="24"/>
      <c r="K198" s="48"/>
      <c r="L198" s="24"/>
      <c r="M198" s="24"/>
      <c r="N198" s="24">
        <v>47795.4</v>
      </c>
      <c r="O198" s="24">
        <f t="shared" si="3"/>
        <v>191181.6</v>
      </c>
      <c r="P198" s="69">
        <v>45563.040000000001</v>
      </c>
    </row>
    <row r="199" spans="2:16" ht="25.5">
      <c r="B199" s="68" t="s">
        <v>445</v>
      </c>
      <c r="C199" s="17"/>
      <c r="D199" s="78" t="s">
        <v>311</v>
      </c>
      <c r="E199" s="16" t="s">
        <v>312</v>
      </c>
      <c r="F199" s="16">
        <v>2</v>
      </c>
      <c r="G199" s="16" t="s">
        <v>8</v>
      </c>
      <c r="H199" s="99"/>
      <c r="I199" s="99"/>
      <c r="J199" s="24"/>
      <c r="K199" s="48"/>
      <c r="L199" s="24"/>
      <c r="M199" s="24"/>
      <c r="N199" s="24">
        <v>38023.9</v>
      </c>
      <c r="O199" s="24">
        <f t="shared" si="3"/>
        <v>76047.8</v>
      </c>
      <c r="P199" s="69">
        <v>36247.93</v>
      </c>
    </row>
    <row r="200" spans="2:16" ht="25.5">
      <c r="B200" s="68" t="s">
        <v>445</v>
      </c>
      <c r="C200" s="17"/>
      <c r="D200" s="78" t="s">
        <v>307</v>
      </c>
      <c r="E200" s="16" t="s">
        <v>313</v>
      </c>
      <c r="F200" s="16">
        <v>2</v>
      </c>
      <c r="G200" s="16" t="s">
        <v>8</v>
      </c>
      <c r="H200" s="99"/>
      <c r="I200" s="99"/>
      <c r="J200" s="24"/>
      <c r="K200" s="48"/>
      <c r="L200" s="24"/>
      <c r="M200" s="24"/>
      <c r="N200" s="24">
        <v>13224.4</v>
      </c>
      <c r="O200" s="24">
        <f t="shared" si="3"/>
        <v>26448.799999999999</v>
      </c>
      <c r="P200" s="69">
        <v>12606.73</v>
      </c>
    </row>
    <row r="201" spans="2:16" ht="25.5">
      <c r="B201" s="68" t="s">
        <v>445</v>
      </c>
      <c r="C201" s="17"/>
      <c r="D201" s="78" t="s">
        <v>29</v>
      </c>
      <c r="E201" s="16" t="s">
        <v>30</v>
      </c>
      <c r="F201" s="16">
        <v>18</v>
      </c>
      <c r="G201" s="16" t="s">
        <v>8</v>
      </c>
      <c r="H201" s="99"/>
      <c r="I201" s="99"/>
      <c r="J201" s="24"/>
      <c r="K201" s="48"/>
      <c r="L201" s="24"/>
      <c r="M201" s="24"/>
      <c r="N201" s="24">
        <v>2963.92</v>
      </c>
      <c r="O201" s="24">
        <f t="shared" si="3"/>
        <v>53350.559999999998</v>
      </c>
      <c r="P201" s="69">
        <v>2825.48</v>
      </c>
    </row>
    <row r="202" spans="2:16" ht="25.5">
      <c r="B202" s="68" t="s">
        <v>445</v>
      </c>
      <c r="C202" s="17"/>
      <c r="D202" s="78" t="s">
        <v>31</v>
      </c>
      <c r="E202" s="16" t="s">
        <v>32</v>
      </c>
      <c r="F202" s="16">
        <v>54</v>
      </c>
      <c r="G202" s="16" t="s">
        <v>8</v>
      </c>
      <c r="H202" s="99"/>
      <c r="I202" s="99"/>
      <c r="J202" s="24"/>
      <c r="K202" s="48"/>
      <c r="L202" s="24"/>
      <c r="M202" s="24"/>
      <c r="N202" s="24">
        <v>3080.15</v>
      </c>
      <c r="O202" s="24">
        <f t="shared" si="3"/>
        <v>166328.1</v>
      </c>
      <c r="P202" s="69">
        <v>2936.28</v>
      </c>
    </row>
    <row r="203" spans="2:16" ht="25.5">
      <c r="B203" s="68" t="s">
        <v>445</v>
      </c>
      <c r="C203" s="17"/>
      <c r="D203" s="78" t="s">
        <v>314</v>
      </c>
      <c r="E203" s="16" t="s">
        <v>315</v>
      </c>
      <c r="F203" s="16">
        <v>6</v>
      </c>
      <c r="G203" s="16" t="s">
        <v>8</v>
      </c>
      <c r="H203" s="99"/>
      <c r="I203" s="99"/>
      <c r="J203" s="24"/>
      <c r="K203" s="48"/>
      <c r="L203" s="24"/>
      <c r="M203" s="24"/>
      <c r="N203" s="24">
        <v>3929.84</v>
      </c>
      <c r="O203" s="24">
        <f t="shared" si="3"/>
        <v>23579.040000000001</v>
      </c>
      <c r="P203" s="69">
        <v>3746.29</v>
      </c>
    </row>
    <row r="204" spans="2:16" ht="25.5">
      <c r="B204" s="68" t="s">
        <v>445</v>
      </c>
      <c r="C204" s="17"/>
      <c r="D204" s="78" t="s">
        <v>316</v>
      </c>
      <c r="E204" s="16" t="s">
        <v>317</v>
      </c>
      <c r="F204" s="16">
        <v>3510</v>
      </c>
      <c r="G204" s="16" t="s">
        <v>8</v>
      </c>
      <c r="H204" s="99"/>
      <c r="I204" s="99"/>
      <c r="J204" s="24"/>
      <c r="K204" s="48"/>
      <c r="L204" s="24"/>
      <c r="M204" s="24"/>
      <c r="N204" s="24">
        <v>7.72</v>
      </c>
      <c r="O204" s="24">
        <f t="shared" si="3"/>
        <v>27097.200000000001</v>
      </c>
      <c r="P204" s="69">
        <v>7.36</v>
      </c>
    </row>
    <row r="205" spans="2:16" ht="25.5">
      <c r="B205" s="68" t="s">
        <v>445</v>
      </c>
      <c r="C205" s="17"/>
      <c r="D205" s="78" t="s">
        <v>318</v>
      </c>
      <c r="E205" s="16" t="s">
        <v>317</v>
      </c>
      <c r="F205" s="16">
        <v>1770</v>
      </c>
      <c r="G205" s="16" t="s">
        <v>8</v>
      </c>
      <c r="H205" s="99"/>
      <c r="I205" s="99"/>
      <c r="J205" s="24"/>
      <c r="K205" s="48"/>
      <c r="L205" s="24"/>
      <c r="M205" s="24"/>
      <c r="N205" s="24">
        <v>8.2200000000000006</v>
      </c>
      <c r="O205" s="24">
        <f t="shared" si="3"/>
        <v>14549.400000000001</v>
      </c>
      <c r="P205" s="69">
        <v>7.83</v>
      </c>
    </row>
    <row r="206" spans="2:16" ht="25.5">
      <c r="B206" s="68" t="s">
        <v>445</v>
      </c>
      <c r="C206" s="17"/>
      <c r="D206" s="78" t="s">
        <v>319</v>
      </c>
      <c r="E206" s="16" t="s">
        <v>320</v>
      </c>
      <c r="F206" s="16">
        <v>4</v>
      </c>
      <c r="G206" s="16" t="s">
        <v>8</v>
      </c>
      <c r="H206" s="99"/>
      <c r="I206" s="99"/>
      <c r="J206" s="24"/>
      <c r="K206" s="48"/>
      <c r="L206" s="24"/>
      <c r="M206" s="24"/>
      <c r="N206" s="24">
        <v>2655.3</v>
      </c>
      <c r="O206" s="24">
        <f t="shared" si="3"/>
        <v>10621.2</v>
      </c>
      <c r="P206" s="69">
        <v>2531.2800000000002</v>
      </c>
    </row>
    <row r="207" spans="2:16" ht="25.5">
      <c r="B207" s="68" t="s">
        <v>445</v>
      </c>
      <c r="C207" s="17"/>
      <c r="D207" s="78" t="s">
        <v>314</v>
      </c>
      <c r="E207" s="16" t="s">
        <v>321</v>
      </c>
      <c r="F207" s="16">
        <v>8</v>
      </c>
      <c r="G207" s="16" t="s">
        <v>8</v>
      </c>
      <c r="H207" s="99"/>
      <c r="I207" s="99"/>
      <c r="J207" s="24"/>
      <c r="K207" s="48"/>
      <c r="L207" s="24"/>
      <c r="M207" s="24"/>
      <c r="N207" s="24">
        <v>2549.09</v>
      </c>
      <c r="O207" s="24">
        <f t="shared" si="3"/>
        <v>20392.72</v>
      </c>
      <c r="P207" s="69">
        <v>2430.0300000000002</v>
      </c>
    </row>
    <row r="208" spans="2:16" ht="25.5">
      <c r="B208" s="68" t="s">
        <v>445</v>
      </c>
      <c r="C208" s="17"/>
      <c r="D208" s="78" t="s">
        <v>322</v>
      </c>
      <c r="E208" s="16" t="s">
        <v>323</v>
      </c>
      <c r="F208" s="16">
        <v>16</v>
      </c>
      <c r="G208" s="16" t="s">
        <v>8</v>
      </c>
      <c r="H208" s="99"/>
      <c r="I208" s="99"/>
      <c r="J208" s="24"/>
      <c r="K208" s="48"/>
      <c r="L208" s="24"/>
      <c r="M208" s="24"/>
      <c r="N208" s="24">
        <v>1020.04</v>
      </c>
      <c r="O208" s="24">
        <f t="shared" si="3"/>
        <v>16320.64</v>
      </c>
      <c r="P208" s="69">
        <v>972.39</v>
      </c>
    </row>
    <row r="209" spans="2:16" ht="25.5">
      <c r="B209" s="68" t="s">
        <v>445</v>
      </c>
      <c r="C209" s="17"/>
      <c r="D209" s="78" t="s">
        <v>324</v>
      </c>
      <c r="E209" s="16" t="s">
        <v>325</v>
      </c>
      <c r="F209" s="16">
        <v>4</v>
      </c>
      <c r="G209" s="16" t="s">
        <v>8</v>
      </c>
      <c r="H209" s="99"/>
      <c r="I209" s="99"/>
      <c r="J209" s="24"/>
      <c r="K209" s="48"/>
      <c r="L209" s="24"/>
      <c r="M209" s="24"/>
      <c r="N209" s="24">
        <v>807.61</v>
      </c>
      <c r="O209" s="24">
        <f t="shared" si="3"/>
        <v>3230.44</v>
      </c>
      <c r="P209" s="69">
        <v>769.89</v>
      </c>
    </row>
    <row r="210" spans="2:16" ht="25.5">
      <c r="B210" s="68" t="s">
        <v>445</v>
      </c>
      <c r="C210" s="17"/>
      <c r="D210" s="78" t="s">
        <v>326</v>
      </c>
      <c r="E210" s="16" t="s">
        <v>327</v>
      </c>
      <c r="F210" s="16">
        <v>2</v>
      </c>
      <c r="G210" s="16" t="s">
        <v>8</v>
      </c>
      <c r="H210" s="99"/>
      <c r="I210" s="99"/>
      <c r="J210" s="24"/>
      <c r="K210" s="48"/>
      <c r="L210" s="24"/>
      <c r="M210" s="24"/>
      <c r="N210" s="24">
        <v>903.8</v>
      </c>
      <c r="O210" s="24">
        <f t="shared" si="3"/>
        <v>1807.6</v>
      </c>
      <c r="P210" s="69">
        <v>861.59</v>
      </c>
    </row>
    <row r="211" spans="2:16" ht="25.5">
      <c r="B211" s="68" t="s">
        <v>445</v>
      </c>
      <c r="C211" s="17"/>
      <c r="D211" s="78" t="s">
        <v>59</v>
      </c>
      <c r="E211" s="16" t="s">
        <v>328</v>
      </c>
      <c r="F211" s="16">
        <v>8</v>
      </c>
      <c r="G211" s="16" t="s">
        <v>8</v>
      </c>
      <c r="H211" s="99"/>
      <c r="I211" s="99"/>
      <c r="J211" s="24"/>
      <c r="K211" s="48"/>
      <c r="L211" s="24"/>
      <c r="M211" s="24"/>
      <c r="N211" s="24">
        <v>42.08</v>
      </c>
      <c r="O211" s="24">
        <f t="shared" si="3"/>
        <v>336.64</v>
      </c>
      <c r="P211" s="69">
        <v>40.119999999999997</v>
      </c>
    </row>
    <row r="212" spans="2:16" ht="25.5">
      <c r="B212" s="68" t="s">
        <v>445</v>
      </c>
      <c r="C212" s="17"/>
      <c r="D212" s="78" t="s">
        <v>329</v>
      </c>
      <c r="E212" s="16" t="s">
        <v>330</v>
      </c>
      <c r="F212" s="16">
        <v>4</v>
      </c>
      <c r="G212" s="16" t="s">
        <v>8</v>
      </c>
      <c r="H212" s="99"/>
      <c r="I212" s="99"/>
      <c r="J212" s="24"/>
      <c r="K212" s="48"/>
      <c r="L212" s="24"/>
      <c r="M212" s="24"/>
      <c r="N212" s="24">
        <v>2761.51</v>
      </c>
      <c r="O212" s="24">
        <f t="shared" si="3"/>
        <v>11046.04</v>
      </c>
      <c r="P212" s="69">
        <v>2632.53</v>
      </c>
    </row>
    <row r="213" spans="2:16" ht="25.5">
      <c r="B213" s="68" t="s">
        <v>445</v>
      </c>
      <c r="C213" s="17"/>
      <c r="D213" s="78" t="s">
        <v>331</v>
      </c>
      <c r="E213" s="16" t="s">
        <v>332</v>
      </c>
      <c r="F213" s="16">
        <v>4</v>
      </c>
      <c r="G213" s="16" t="s">
        <v>8</v>
      </c>
      <c r="H213" s="99"/>
      <c r="I213" s="99"/>
      <c r="J213" s="24"/>
      <c r="K213" s="48"/>
      <c r="L213" s="24"/>
      <c r="M213" s="24"/>
      <c r="N213" s="24">
        <v>7009.99</v>
      </c>
      <c r="O213" s="24">
        <f t="shared" si="3"/>
        <v>28039.96</v>
      </c>
      <c r="P213" s="69">
        <v>6682.58</v>
      </c>
    </row>
    <row r="214" spans="2:16" ht="25.5">
      <c r="B214" s="68" t="s">
        <v>445</v>
      </c>
      <c r="C214" s="17"/>
      <c r="D214" s="78" t="s">
        <v>333</v>
      </c>
      <c r="E214" s="16" t="s">
        <v>334</v>
      </c>
      <c r="F214" s="16">
        <v>10</v>
      </c>
      <c r="G214" s="16" t="s">
        <v>8</v>
      </c>
      <c r="H214" s="99"/>
      <c r="I214" s="99"/>
      <c r="J214" s="24"/>
      <c r="K214" s="48"/>
      <c r="L214" s="24"/>
      <c r="M214" s="24"/>
      <c r="N214" s="24">
        <v>2178.35</v>
      </c>
      <c r="O214" s="24">
        <f t="shared" si="3"/>
        <v>21783.5</v>
      </c>
      <c r="P214" s="69">
        <v>2076.6</v>
      </c>
    </row>
    <row r="215" spans="2:16" ht="25.5">
      <c r="B215" s="68" t="s">
        <v>445</v>
      </c>
      <c r="C215" s="17"/>
      <c r="D215" s="78" t="s">
        <v>307</v>
      </c>
      <c r="E215" s="16" t="s">
        <v>335</v>
      </c>
      <c r="F215" s="16">
        <v>2</v>
      </c>
      <c r="G215" s="16" t="s">
        <v>8</v>
      </c>
      <c r="H215" s="99"/>
      <c r="I215" s="99"/>
      <c r="J215" s="24"/>
      <c r="K215" s="48"/>
      <c r="L215" s="24"/>
      <c r="M215" s="24"/>
      <c r="N215" s="24">
        <v>43546.92</v>
      </c>
      <c r="O215" s="24">
        <f t="shared" si="3"/>
        <v>87093.84</v>
      </c>
      <c r="P215" s="69">
        <v>41512.99</v>
      </c>
    </row>
    <row r="216" spans="2:16" ht="25.5">
      <c r="B216" s="68" t="s">
        <v>445</v>
      </c>
      <c r="C216" s="17"/>
      <c r="D216" s="78" t="s">
        <v>307</v>
      </c>
      <c r="E216" s="16" t="s">
        <v>336</v>
      </c>
      <c r="F216" s="16">
        <v>6</v>
      </c>
      <c r="G216" s="16" t="s">
        <v>8</v>
      </c>
      <c r="H216" s="99"/>
      <c r="I216" s="99"/>
      <c r="J216" s="24"/>
      <c r="K216" s="48"/>
      <c r="L216" s="24"/>
      <c r="M216" s="24"/>
      <c r="N216" s="24">
        <v>45140.1</v>
      </c>
      <c r="O216" s="24">
        <f t="shared" si="3"/>
        <v>270840.59999999998</v>
      </c>
      <c r="P216" s="69">
        <v>43031.76</v>
      </c>
    </row>
    <row r="217" spans="2:16" ht="25.5">
      <c r="B217" s="68" t="s">
        <v>445</v>
      </c>
      <c r="C217" s="17"/>
      <c r="D217" s="78" t="s">
        <v>307</v>
      </c>
      <c r="E217" s="16" t="s">
        <v>337</v>
      </c>
      <c r="F217" s="16">
        <v>2</v>
      </c>
      <c r="G217" s="16" t="s">
        <v>8</v>
      </c>
      <c r="H217" s="99"/>
      <c r="I217" s="99"/>
      <c r="J217" s="24"/>
      <c r="K217" s="48"/>
      <c r="L217" s="24"/>
      <c r="M217" s="24"/>
      <c r="N217" s="24">
        <v>47795.4</v>
      </c>
      <c r="O217" s="24">
        <f t="shared" si="3"/>
        <v>95590.8</v>
      </c>
      <c r="P217" s="69">
        <v>45563.040000000001</v>
      </c>
    </row>
    <row r="218" spans="2:16" ht="25.5">
      <c r="B218" s="68" t="s">
        <v>445</v>
      </c>
      <c r="C218" s="17"/>
      <c r="D218" s="78" t="s">
        <v>307</v>
      </c>
      <c r="E218" s="16" t="s">
        <v>338</v>
      </c>
      <c r="F218" s="16">
        <v>2</v>
      </c>
      <c r="G218" s="16" t="s">
        <v>8</v>
      </c>
      <c r="H218" s="99"/>
      <c r="I218" s="99"/>
      <c r="J218" s="24"/>
      <c r="K218" s="48"/>
      <c r="L218" s="24"/>
      <c r="M218" s="24"/>
      <c r="N218" s="24">
        <v>45671.16</v>
      </c>
      <c r="O218" s="24">
        <f t="shared" si="3"/>
        <v>91342.32</v>
      </c>
      <c r="P218" s="69">
        <v>43538.02</v>
      </c>
    </row>
    <row r="219" spans="2:16" ht="25.5">
      <c r="B219" s="68" t="s">
        <v>445</v>
      </c>
      <c r="C219" s="17"/>
      <c r="D219" s="78" t="s">
        <v>307</v>
      </c>
      <c r="E219" s="16" t="s">
        <v>339</v>
      </c>
      <c r="F219" s="16">
        <v>6</v>
      </c>
      <c r="G219" s="16" t="s">
        <v>8</v>
      </c>
      <c r="H219" s="99"/>
      <c r="I219" s="99"/>
      <c r="J219" s="24"/>
      <c r="K219" s="48"/>
      <c r="L219" s="24"/>
      <c r="M219" s="24"/>
      <c r="N219" s="24">
        <v>47795.4</v>
      </c>
      <c r="O219" s="24">
        <f t="shared" si="3"/>
        <v>286772.40000000002</v>
      </c>
      <c r="P219" s="69">
        <v>45563.040000000001</v>
      </c>
    </row>
    <row r="220" spans="2:16" ht="25.5">
      <c r="B220" s="68" t="s">
        <v>445</v>
      </c>
      <c r="C220" s="17"/>
      <c r="D220" s="78" t="s">
        <v>307</v>
      </c>
      <c r="E220" s="16" t="s">
        <v>340</v>
      </c>
      <c r="F220" s="16">
        <v>5</v>
      </c>
      <c r="G220" s="16" t="s">
        <v>8</v>
      </c>
      <c r="H220" s="99"/>
      <c r="I220" s="99"/>
      <c r="J220" s="24"/>
      <c r="K220" s="48"/>
      <c r="L220" s="24"/>
      <c r="M220" s="24"/>
      <c r="N220" s="24">
        <v>47795.4</v>
      </c>
      <c r="O220" s="24">
        <f t="shared" si="3"/>
        <v>238977</v>
      </c>
      <c r="P220" s="69">
        <v>45563.040000000001</v>
      </c>
    </row>
    <row r="221" spans="2:16" ht="25.5">
      <c r="B221" s="68" t="s">
        <v>445</v>
      </c>
      <c r="C221" s="17"/>
      <c r="D221" s="78" t="s">
        <v>307</v>
      </c>
      <c r="E221" s="16" t="s">
        <v>341</v>
      </c>
      <c r="F221" s="16">
        <v>5</v>
      </c>
      <c r="G221" s="16" t="s">
        <v>8</v>
      </c>
      <c r="H221" s="99"/>
      <c r="I221" s="99"/>
      <c r="J221" s="24"/>
      <c r="K221" s="48"/>
      <c r="L221" s="24"/>
      <c r="M221" s="24"/>
      <c r="N221" s="24">
        <v>58097.96</v>
      </c>
      <c r="O221" s="24">
        <f t="shared" si="3"/>
        <v>290489.8</v>
      </c>
      <c r="P221" s="69">
        <v>55384.41</v>
      </c>
    </row>
    <row r="222" spans="2:16" ht="25.5">
      <c r="B222" s="68" t="s">
        <v>445</v>
      </c>
      <c r="C222" s="17"/>
      <c r="D222" s="78" t="s">
        <v>307</v>
      </c>
      <c r="E222" s="16" t="s">
        <v>342</v>
      </c>
      <c r="F222" s="16">
        <v>3</v>
      </c>
      <c r="G222" s="16" t="s">
        <v>8</v>
      </c>
      <c r="H222" s="99"/>
      <c r="I222" s="99"/>
      <c r="J222" s="24"/>
      <c r="K222" s="48"/>
      <c r="L222" s="24"/>
      <c r="M222" s="24"/>
      <c r="N222" s="24">
        <v>65214.17</v>
      </c>
      <c r="O222" s="24">
        <f t="shared" si="3"/>
        <v>195642.51</v>
      </c>
      <c r="P222" s="69">
        <v>62168.24</v>
      </c>
    </row>
    <row r="223" spans="2:16" ht="25.5">
      <c r="B223" s="68" t="s">
        <v>445</v>
      </c>
      <c r="C223" s="17"/>
      <c r="D223" s="78" t="s">
        <v>307</v>
      </c>
      <c r="E223" s="16" t="s">
        <v>343</v>
      </c>
      <c r="F223" s="16">
        <v>1</v>
      </c>
      <c r="G223" s="16" t="s">
        <v>8</v>
      </c>
      <c r="H223" s="99"/>
      <c r="I223" s="99"/>
      <c r="J223" s="24"/>
      <c r="K223" s="48"/>
      <c r="L223" s="24"/>
      <c r="M223" s="24"/>
      <c r="N223" s="24">
        <v>124161.83</v>
      </c>
      <c r="O223" s="24">
        <f t="shared" si="3"/>
        <v>124161.83</v>
      </c>
      <c r="P223" s="69">
        <v>118362.65</v>
      </c>
    </row>
    <row r="224" spans="2:16" ht="25.5">
      <c r="B224" s="68" t="s">
        <v>445</v>
      </c>
      <c r="C224" s="17"/>
      <c r="D224" s="78" t="s">
        <v>307</v>
      </c>
      <c r="E224" s="16" t="s">
        <v>344</v>
      </c>
      <c r="F224" s="16">
        <v>1</v>
      </c>
      <c r="G224" s="16" t="s">
        <v>8</v>
      </c>
      <c r="H224" s="99"/>
      <c r="I224" s="99"/>
      <c r="J224" s="24"/>
      <c r="K224" s="48"/>
      <c r="L224" s="24"/>
      <c r="M224" s="24"/>
      <c r="N224" s="24">
        <v>47795.4</v>
      </c>
      <c r="O224" s="24">
        <f t="shared" si="3"/>
        <v>47795.4</v>
      </c>
      <c r="P224" s="69">
        <v>45563.040000000001</v>
      </c>
    </row>
    <row r="225" spans="2:16" ht="25.5">
      <c r="B225" s="68" t="s">
        <v>445</v>
      </c>
      <c r="C225" s="17"/>
      <c r="D225" s="78" t="s">
        <v>54</v>
      </c>
      <c r="E225" s="16" t="s">
        <v>345</v>
      </c>
      <c r="F225" s="16">
        <v>18</v>
      </c>
      <c r="G225" s="16" t="s">
        <v>8</v>
      </c>
      <c r="H225" s="99"/>
      <c r="I225" s="99"/>
      <c r="J225" s="24"/>
      <c r="K225" s="48"/>
      <c r="L225" s="24"/>
      <c r="M225" s="24"/>
      <c r="N225" s="24">
        <v>615.23</v>
      </c>
      <c r="O225" s="24">
        <f t="shared" si="3"/>
        <v>11074.14</v>
      </c>
      <c r="P225" s="69">
        <v>586.49</v>
      </c>
    </row>
    <row r="226" spans="2:16" ht="25.5">
      <c r="B226" s="68" t="s">
        <v>445</v>
      </c>
      <c r="C226" s="17"/>
      <c r="D226" s="78" t="s">
        <v>307</v>
      </c>
      <c r="E226" s="16" t="s">
        <v>346</v>
      </c>
      <c r="F226" s="16">
        <v>1</v>
      </c>
      <c r="G226" s="16" t="s">
        <v>8</v>
      </c>
      <c r="H226" s="99"/>
      <c r="I226" s="99"/>
      <c r="J226" s="24"/>
      <c r="K226" s="48"/>
      <c r="L226" s="24"/>
      <c r="M226" s="24"/>
      <c r="N226" s="24">
        <v>49282.37</v>
      </c>
      <c r="O226" s="24">
        <f t="shared" si="3"/>
        <v>49282.37</v>
      </c>
      <c r="P226" s="69">
        <v>46980.56</v>
      </c>
    </row>
    <row r="227" spans="2:16" ht="25.5">
      <c r="B227" s="68" t="s">
        <v>445</v>
      </c>
      <c r="C227" s="17"/>
      <c r="D227" s="78" t="s">
        <v>307</v>
      </c>
      <c r="E227" s="16" t="s">
        <v>347</v>
      </c>
      <c r="F227" s="16">
        <v>2</v>
      </c>
      <c r="G227" s="16" t="s">
        <v>8</v>
      </c>
      <c r="H227" s="99"/>
      <c r="I227" s="99"/>
      <c r="J227" s="24"/>
      <c r="K227" s="48"/>
      <c r="L227" s="24"/>
      <c r="M227" s="24"/>
      <c r="N227" s="24">
        <v>43546.92</v>
      </c>
      <c r="O227" s="24">
        <f t="shared" si="3"/>
        <v>87093.84</v>
      </c>
      <c r="P227" s="69">
        <v>41512.99</v>
      </c>
    </row>
    <row r="228" spans="2:16" ht="25.5">
      <c r="B228" s="68" t="s">
        <v>445</v>
      </c>
      <c r="C228" s="17"/>
      <c r="D228" s="78" t="s">
        <v>307</v>
      </c>
      <c r="E228" s="16" t="s">
        <v>348</v>
      </c>
      <c r="F228" s="16">
        <v>3</v>
      </c>
      <c r="G228" s="16" t="s">
        <v>8</v>
      </c>
      <c r="H228" s="99"/>
      <c r="I228" s="99"/>
      <c r="J228" s="24"/>
      <c r="K228" s="48"/>
      <c r="L228" s="24"/>
      <c r="M228" s="24"/>
      <c r="N228" s="24">
        <v>58097.96</v>
      </c>
      <c r="O228" s="24">
        <f t="shared" si="3"/>
        <v>174293.88</v>
      </c>
      <c r="P228" s="69">
        <v>55384.41</v>
      </c>
    </row>
    <row r="229" spans="2:16" ht="25.5">
      <c r="B229" s="68" t="s">
        <v>445</v>
      </c>
      <c r="C229" s="17"/>
      <c r="D229" s="78" t="s">
        <v>307</v>
      </c>
      <c r="E229" s="16" t="s">
        <v>349</v>
      </c>
      <c r="F229" s="16">
        <v>4</v>
      </c>
      <c r="G229" s="16" t="s">
        <v>8</v>
      </c>
      <c r="H229" s="99"/>
      <c r="I229" s="99"/>
      <c r="J229" s="24"/>
      <c r="K229" s="48"/>
      <c r="L229" s="24"/>
      <c r="M229" s="24"/>
      <c r="N229" s="24">
        <v>68825.38</v>
      </c>
      <c r="O229" s="24">
        <f t="shared" si="3"/>
        <v>275301.52</v>
      </c>
      <c r="P229" s="69">
        <v>65610.78</v>
      </c>
    </row>
    <row r="230" spans="2:16" ht="25.5">
      <c r="B230" s="68" t="s">
        <v>445</v>
      </c>
      <c r="C230" s="17"/>
      <c r="D230" s="78" t="s">
        <v>307</v>
      </c>
      <c r="E230" s="16" t="s">
        <v>350</v>
      </c>
      <c r="F230" s="16">
        <v>3</v>
      </c>
      <c r="G230" s="16" t="s">
        <v>8</v>
      </c>
      <c r="H230" s="99"/>
      <c r="I230" s="99"/>
      <c r="J230" s="24"/>
      <c r="K230" s="48"/>
      <c r="L230" s="24"/>
      <c r="M230" s="24"/>
      <c r="N230" s="24">
        <v>127454.39999999999</v>
      </c>
      <c r="O230" s="24">
        <f t="shared" si="3"/>
        <v>382363.19999999995</v>
      </c>
      <c r="P230" s="69">
        <v>121501.44</v>
      </c>
    </row>
    <row r="231" spans="2:16" ht="25.5">
      <c r="B231" s="68" t="s">
        <v>445</v>
      </c>
      <c r="C231" s="17"/>
      <c r="D231" s="78" t="s">
        <v>307</v>
      </c>
      <c r="E231" s="16" t="s">
        <v>351</v>
      </c>
      <c r="F231" s="16">
        <v>1</v>
      </c>
      <c r="G231" s="16" t="s">
        <v>8</v>
      </c>
      <c r="H231" s="99"/>
      <c r="I231" s="99"/>
      <c r="J231" s="24"/>
      <c r="K231" s="48"/>
      <c r="L231" s="24"/>
      <c r="M231" s="24"/>
      <c r="N231" s="24">
        <v>69037.8</v>
      </c>
      <c r="O231" s="24">
        <f t="shared" si="3"/>
        <v>69037.8</v>
      </c>
      <c r="P231" s="69">
        <v>65813.279999999999</v>
      </c>
    </row>
    <row r="232" spans="2:16" ht="25.5">
      <c r="B232" s="68" t="s">
        <v>445</v>
      </c>
      <c r="C232" s="17"/>
      <c r="D232" s="78" t="s">
        <v>307</v>
      </c>
      <c r="E232" s="16" t="s">
        <v>352</v>
      </c>
      <c r="F232" s="16">
        <v>2</v>
      </c>
      <c r="G232" s="16" t="s">
        <v>8</v>
      </c>
      <c r="H232" s="99"/>
      <c r="I232" s="99"/>
      <c r="J232" s="24"/>
      <c r="K232" s="48"/>
      <c r="L232" s="24"/>
      <c r="M232" s="24"/>
      <c r="N232" s="24">
        <v>55230.239999999998</v>
      </c>
      <c r="O232" s="24">
        <f t="shared" si="3"/>
        <v>110460.48</v>
      </c>
      <c r="P232" s="69">
        <v>52650.62</v>
      </c>
    </row>
    <row r="233" spans="2:16" ht="25.5">
      <c r="B233" s="68" t="s">
        <v>445</v>
      </c>
      <c r="C233" s="17"/>
      <c r="D233" s="78" t="s">
        <v>307</v>
      </c>
      <c r="E233" s="16" t="s">
        <v>353</v>
      </c>
      <c r="F233" s="16">
        <v>1</v>
      </c>
      <c r="G233" s="16" t="s">
        <v>8</v>
      </c>
      <c r="H233" s="99"/>
      <c r="I233" s="99"/>
      <c r="J233" s="24"/>
      <c r="K233" s="48"/>
      <c r="L233" s="24"/>
      <c r="M233" s="24"/>
      <c r="N233" s="24">
        <v>55230.239999999998</v>
      </c>
      <c r="O233" s="24">
        <f t="shared" si="3"/>
        <v>55230.239999999998</v>
      </c>
      <c r="P233" s="69">
        <v>52650.62</v>
      </c>
    </row>
    <row r="234" spans="2:16" ht="25.5">
      <c r="B234" s="68" t="s">
        <v>445</v>
      </c>
      <c r="C234" s="17"/>
      <c r="D234" s="78" t="s">
        <v>307</v>
      </c>
      <c r="E234" s="16" t="s">
        <v>354</v>
      </c>
      <c r="F234" s="16">
        <v>1</v>
      </c>
      <c r="G234" s="16" t="s">
        <v>8</v>
      </c>
      <c r="H234" s="99"/>
      <c r="I234" s="99"/>
      <c r="J234" s="24"/>
      <c r="K234" s="48"/>
      <c r="L234" s="24"/>
      <c r="M234" s="24"/>
      <c r="N234" s="24">
        <v>37174.199999999997</v>
      </c>
      <c r="O234" s="24">
        <f t="shared" si="3"/>
        <v>37174.199999999997</v>
      </c>
      <c r="P234" s="69">
        <v>35437.919999999998</v>
      </c>
    </row>
    <row r="235" spans="2:16" ht="25.5">
      <c r="B235" s="68" t="s">
        <v>445</v>
      </c>
      <c r="C235" s="17"/>
      <c r="D235" s="78" t="s">
        <v>307</v>
      </c>
      <c r="E235" s="16" t="s">
        <v>355</v>
      </c>
      <c r="F235" s="16">
        <v>2</v>
      </c>
      <c r="G235" s="16" t="s">
        <v>8</v>
      </c>
      <c r="H235" s="99"/>
      <c r="I235" s="99"/>
      <c r="J235" s="24"/>
      <c r="K235" s="48"/>
      <c r="L235" s="24"/>
      <c r="M235" s="24"/>
      <c r="N235" s="24">
        <v>19436.8</v>
      </c>
      <c r="O235" s="24">
        <f t="shared" si="3"/>
        <v>38873.599999999999</v>
      </c>
      <c r="P235" s="69">
        <v>18528.97</v>
      </c>
    </row>
    <row r="236" spans="2:16" ht="25.5">
      <c r="B236" s="68" t="s">
        <v>445</v>
      </c>
      <c r="C236" s="17"/>
      <c r="D236" s="78" t="s">
        <v>54</v>
      </c>
      <c r="E236" s="16" t="s">
        <v>356</v>
      </c>
      <c r="F236" s="16">
        <v>8</v>
      </c>
      <c r="G236" s="16" t="s">
        <v>8</v>
      </c>
      <c r="H236" s="99"/>
      <c r="I236" s="99"/>
      <c r="J236" s="24"/>
      <c r="K236" s="48"/>
      <c r="L236" s="24"/>
      <c r="M236" s="24"/>
      <c r="N236" s="24">
        <v>372.74</v>
      </c>
      <c r="O236" s="24">
        <f t="shared" si="3"/>
        <v>2981.92</v>
      </c>
      <c r="P236" s="69">
        <v>355.33</v>
      </c>
    </row>
    <row r="237" spans="2:16" ht="25.5">
      <c r="B237" s="68" t="s">
        <v>445</v>
      </c>
      <c r="C237" s="17"/>
      <c r="D237" s="78" t="s">
        <v>54</v>
      </c>
      <c r="E237" s="16" t="s">
        <v>357</v>
      </c>
      <c r="F237" s="16">
        <v>16</v>
      </c>
      <c r="G237" s="16" t="s">
        <v>8</v>
      </c>
      <c r="H237" s="99"/>
      <c r="I237" s="99"/>
      <c r="J237" s="24"/>
      <c r="K237" s="48"/>
      <c r="L237" s="24"/>
      <c r="M237" s="24"/>
      <c r="N237" s="24">
        <v>466.93</v>
      </c>
      <c r="O237" s="24">
        <f t="shared" si="3"/>
        <v>7470.88</v>
      </c>
      <c r="P237" s="69">
        <v>445.12</v>
      </c>
    </row>
    <row r="238" spans="2:16" ht="25.5">
      <c r="B238" s="68" t="s">
        <v>445</v>
      </c>
      <c r="C238" s="17"/>
      <c r="D238" s="78" t="s">
        <v>54</v>
      </c>
      <c r="E238" s="16" t="s">
        <v>358</v>
      </c>
      <c r="F238" s="16">
        <v>24</v>
      </c>
      <c r="G238" s="16" t="s">
        <v>8</v>
      </c>
      <c r="H238" s="99"/>
      <c r="I238" s="99"/>
      <c r="J238" s="24"/>
      <c r="K238" s="48"/>
      <c r="L238" s="24"/>
      <c r="M238" s="24"/>
      <c r="N238" s="24">
        <v>573.14</v>
      </c>
      <c r="O238" s="24">
        <f t="shared" si="3"/>
        <v>13755.36</v>
      </c>
      <c r="P238" s="69">
        <v>546.37</v>
      </c>
    </row>
    <row r="239" spans="2:16" ht="25.5">
      <c r="B239" s="68" t="s">
        <v>445</v>
      </c>
      <c r="C239" s="17"/>
      <c r="D239" s="78" t="s">
        <v>54</v>
      </c>
      <c r="E239" s="16" t="s">
        <v>359</v>
      </c>
      <c r="F239" s="16">
        <v>12</v>
      </c>
      <c r="G239" s="16" t="s">
        <v>8</v>
      </c>
      <c r="H239" s="99"/>
      <c r="I239" s="99"/>
      <c r="J239" s="24"/>
      <c r="K239" s="48"/>
      <c r="L239" s="24"/>
      <c r="M239" s="24"/>
      <c r="N239" s="24">
        <v>234.47</v>
      </c>
      <c r="O239" s="24">
        <f t="shared" si="3"/>
        <v>2813.64</v>
      </c>
      <c r="P239" s="69">
        <v>223.52</v>
      </c>
    </row>
    <row r="240" spans="2:16" ht="25.5">
      <c r="B240" s="68" t="s">
        <v>445</v>
      </c>
      <c r="C240" s="17"/>
      <c r="D240" s="78" t="s">
        <v>307</v>
      </c>
      <c r="E240" s="16" t="s">
        <v>360</v>
      </c>
      <c r="F240" s="16">
        <v>4</v>
      </c>
      <c r="G240" s="16" t="s">
        <v>8</v>
      </c>
      <c r="H240" s="99"/>
      <c r="I240" s="99"/>
      <c r="J240" s="24"/>
      <c r="K240" s="48"/>
      <c r="L240" s="24"/>
      <c r="M240" s="24"/>
      <c r="N240" s="24">
        <v>49282.37</v>
      </c>
      <c r="O240" s="24">
        <f t="shared" si="3"/>
        <v>197129.48</v>
      </c>
      <c r="P240" s="69">
        <v>46980.56</v>
      </c>
    </row>
    <row r="241" spans="2:16" ht="25.5">
      <c r="B241" s="68" t="s">
        <v>445</v>
      </c>
      <c r="C241" s="17"/>
      <c r="D241" s="78" t="s">
        <v>307</v>
      </c>
      <c r="E241" s="16" t="s">
        <v>361</v>
      </c>
      <c r="F241" s="16">
        <v>2</v>
      </c>
      <c r="G241" s="16" t="s">
        <v>8</v>
      </c>
      <c r="H241" s="99"/>
      <c r="I241" s="99"/>
      <c r="J241" s="24"/>
      <c r="K241" s="48"/>
      <c r="L241" s="24"/>
      <c r="M241" s="24"/>
      <c r="N241" s="24">
        <v>49282.37</v>
      </c>
      <c r="O241" s="24">
        <f t="shared" si="3"/>
        <v>98564.74</v>
      </c>
      <c r="P241" s="69">
        <v>46980.56</v>
      </c>
    </row>
    <row r="242" spans="2:16" ht="25.5">
      <c r="B242" s="68" t="s">
        <v>445</v>
      </c>
      <c r="C242" s="17"/>
      <c r="D242" s="78" t="s">
        <v>307</v>
      </c>
      <c r="E242" s="16" t="s">
        <v>353</v>
      </c>
      <c r="F242" s="16">
        <v>2</v>
      </c>
      <c r="G242" s="16" t="s">
        <v>8</v>
      </c>
      <c r="H242" s="99"/>
      <c r="I242" s="99"/>
      <c r="J242" s="24"/>
      <c r="K242" s="48"/>
      <c r="L242" s="24"/>
      <c r="M242" s="24"/>
      <c r="N242" s="24">
        <v>55230.239999999998</v>
      </c>
      <c r="O242" s="24">
        <f t="shared" si="3"/>
        <v>110460.48</v>
      </c>
      <c r="P242" s="69">
        <v>52650.62</v>
      </c>
    </row>
    <row r="243" spans="2:16" ht="25.5">
      <c r="B243" s="68" t="s">
        <v>445</v>
      </c>
      <c r="C243" s="17"/>
      <c r="D243" s="78" t="s">
        <v>307</v>
      </c>
      <c r="E243" s="16" t="s">
        <v>362</v>
      </c>
      <c r="F243" s="16">
        <v>2</v>
      </c>
      <c r="G243" s="16" t="s">
        <v>8</v>
      </c>
      <c r="H243" s="99"/>
      <c r="I243" s="99"/>
      <c r="J243" s="24"/>
      <c r="K243" s="48"/>
      <c r="L243" s="24"/>
      <c r="M243" s="24"/>
      <c r="N243" s="24">
        <v>38236.32</v>
      </c>
      <c r="O243" s="24">
        <f t="shared" si="3"/>
        <v>76472.639999999999</v>
      </c>
      <c r="P243" s="69">
        <v>36450.43</v>
      </c>
    </row>
    <row r="244" spans="2:16" ht="25.5">
      <c r="B244" s="68" t="s">
        <v>445</v>
      </c>
      <c r="C244" s="17"/>
      <c r="D244" s="78" t="s">
        <v>307</v>
      </c>
      <c r="E244" s="16" t="s">
        <v>363</v>
      </c>
      <c r="F244" s="16">
        <v>2</v>
      </c>
      <c r="G244" s="16" t="s">
        <v>8</v>
      </c>
      <c r="H244" s="99"/>
      <c r="I244" s="99"/>
      <c r="J244" s="24"/>
      <c r="K244" s="48"/>
      <c r="L244" s="24"/>
      <c r="M244" s="24"/>
      <c r="N244" s="24">
        <v>38236.32</v>
      </c>
      <c r="O244" s="24">
        <f t="shared" si="3"/>
        <v>76472.639999999999</v>
      </c>
      <c r="P244" s="69">
        <v>36450.43</v>
      </c>
    </row>
    <row r="245" spans="2:16" ht="25.5">
      <c r="B245" s="68" t="s">
        <v>445</v>
      </c>
      <c r="C245" s="17"/>
      <c r="D245" s="78" t="s">
        <v>54</v>
      </c>
      <c r="E245" s="16" t="s">
        <v>364</v>
      </c>
      <c r="F245" s="16">
        <v>24</v>
      </c>
      <c r="G245" s="16" t="s">
        <v>8</v>
      </c>
      <c r="H245" s="99"/>
      <c r="I245" s="99"/>
      <c r="J245" s="24"/>
      <c r="K245" s="48"/>
      <c r="L245" s="24"/>
      <c r="M245" s="24"/>
      <c r="N245" s="24">
        <v>637.27</v>
      </c>
      <c r="O245" s="24">
        <f t="shared" si="3"/>
        <v>15294.48</v>
      </c>
      <c r="P245" s="69">
        <v>607.51</v>
      </c>
    </row>
    <row r="246" spans="2:16" ht="25.5">
      <c r="B246" s="68" t="s">
        <v>445</v>
      </c>
      <c r="C246" s="17"/>
      <c r="D246" s="78" t="s">
        <v>66</v>
      </c>
      <c r="E246" s="16" t="s">
        <v>67</v>
      </c>
      <c r="F246" s="16">
        <v>1</v>
      </c>
      <c r="G246" s="16" t="s">
        <v>8</v>
      </c>
      <c r="H246" s="99"/>
      <c r="I246" s="99"/>
      <c r="J246" s="24"/>
      <c r="K246" s="48"/>
      <c r="L246" s="24"/>
      <c r="M246" s="24"/>
      <c r="N246" s="24">
        <v>1067546.83</v>
      </c>
      <c r="O246" s="24">
        <f t="shared" si="3"/>
        <v>1067546.83</v>
      </c>
      <c r="P246" s="69">
        <v>1017685.36</v>
      </c>
    </row>
    <row r="247" spans="2:16" ht="25.5">
      <c r="B247" s="68" t="s">
        <v>445</v>
      </c>
      <c r="C247" s="17"/>
      <c r="D247" s="78" t="s">
        <v>365</v>
      </c>
      <c r="E247" s="16" t="s">
        <v>366</v>
      </c>
      <c r="F247" s="16">
        <v>1</v>
      </c>
      <c r="G247" s="16" t="s">
        <v>8</v>
      </c>
      <c r="H247" s="99"/>
      <c r="I247" s="99"/>
      <c r="J247" s="24"/>
      <c r="K247" s="48"/>
      <c r="L247" s="24"/>
      <c r="M247" s="24"/>
      <c r="N247" s="24">
        <v>7009.99</v>
      </c>
      <c r="O247" s="24">
        <f t="shared" si="3"/>
        <v>7009.99</v>
      </c>
      <c r="P247" s="69">
        <v>6682.58</v>
      </c>
    </row>
    <row r="248" spans="2:16" ht="25.5">
      <c r="B248" s="68" t="s">
        <v>445</v>
      </c>
      <c r="C248" s="17"/>
      <c r="D248" s="78" t="s">
        <v>367</v>
      </c>
      <c r="E248" s="16" t="s">
        <v>368</v>
      </c>
      <c r="F248" s="16">
        <v>1</v>
      </c>
      <c r="G248" s="16" t="s">
        <v>8</v>
      </c>
      <c r="H248" s="99"/>
      <c r="I248" s="99"/>
      <c r="J248" s="24"/>
      <c r="K248" s="48"/>
      <c r="L248" s="24"/>
      <c r="M248" s="24"/>
      <c r="N248" s="24">
        <v>7913.8</v>
      </c>
      <c r="O248" s="24">
        <f t="shared" si="3"/>
        <v>7913.8</v>
      </c>
      <c r="P248" s="69">
        <v>7544.17</v>
      </c>
    </row>
    <row r="249" spans="2:16" ht="30">
      <c r="B249" s="68" t="s">
        <v>445</v>
      </c>
      <c r="C249" s="17"/>
      <c r="D249" s="78" t="s">
        <v>369</v>
      </c>
      <c r="E249" s="16"/>
      <c r="F249" s="16">
        <v>2</v>
      </c>
      <c r="G249" s="16" t="s">
        <v>8</v>
      </c>
      <c r="H249" s="99"/>
      <c r="I249" s="99"/>
      <c r="J249" s="24"/>
      <c r="K249" s="48"/>
      <c r="L249" s="24"/>
      <c r="M249" s="24"/>
      <c r="N249" s="24">
        <v>50517.33</v>
      </c>
      <c r="O249" s="24">
        <f t="shared" si="3"/>
        <v>101034.66</v>
      </c>
      <c r="P249" s="69">
        <v>48157.84</v>
      </c>
    </row>
    <row r="250" spans="2:16" ht="30">
      <c r="B250" s="68" t="s">
        <v>445</v>
      </c>
      <c r="C250" s="17"/>
      <c r="D250" s="78" t="s">
        <v>370</v>
      </c>
      <c r="E250" s="16"/>
      <c r="F250" s="16">
        <v>2</v>
      </c>
      <c r="G250" s="16" t="s">
        <v>8</v>
      </c>
      <c r="H250" s="99"/>
      <c r="I250" s="99"/>
      <c r="J250" s="24"/>
      <c r="K250" s="48"/>
      <c r="L250" s="24"/>
      <c r="M250" s="24"/>
      <c r="N250" s="24">
        <v>24547.4</v>
      </c>
      <c r="O250" s="24">
        <f t="shared" si="3"/>
        <v>49094.8</v>
      </c>
      <c r="P250" s="69">
        <v>23400.87</v>
      </c>
    </row>
    <row r="251" spans="2:16" ht="30">
      <c r="B251" s="68" t="s">
        <v>445</v>
      </c>
      <c r="C251" s="17"/>
      <c r="D251" s="78" t="s">
        <v>371</v>
      </c>
      <c r="E251" s="16"/>
      <c r="F251" s="16">
        <v>1</v>
      </c>
      <c r="G251" s="16" t="s">
        <v>8</v>
      </c>
      <c r="H251" s="99"/>
      <c r="I251" s="99"/>
      <c r="J251" s="24"/>
      <c r="K251" s="48"/>
      <c r="L251" s="24"/>
      <c r="M251" s="24"/>
      <c r="N251" s="24">
        <v>15681.8</v>
      </c>
      <c r="O251" s="24">
        <f t="shared" si="3"/>
        <v>15681.8</v>
      </c>
      <c r="P251" s="69">
        <v>14949.36</v>
      </c>
    </row>
    <row r="252" spans="2:16" ht="30">
      <c r="B252" s="68" t="s">
        <v>445</v>
      </c>
      <c r="C252" s="17"/>
      <c r="D252" s="78" t="s">
        <v>372</v>
      </c>
      <c r="E252" s="16"/>
      <c r="F252" s="16">
        <v>1</v>
      </c>
      <c r="G252" s="16" t="s">
        <v>8</v>
      </c>
      <c r="H252" s="99"/>
      <c r="I252" s="99"/>
      <c r="J252" s="24"/>
      <c r="K252" s="48"/>
      <c r="L252" s="24"/>
      <c r="M252" s="24"/>
      <c r="N252" s="24">
        <v>4139.26</v>
      </c>
      <c r="O252" s="24">
        <f t="shared" si="3"/>
        <v>4139.26</v>
      </c>
      <c r="P252" s="69">
        <v>3945.93</v>
      </c>
    </row>
    <row r="253" spans="2:16" ht="30">
      <c r="B253" s="68" t="s">
        <v>445</v>
      </c>
      <c r="C253" s="17"/>
      <c r="D253" s="78" t="s">
        <v>373</v>
      </c>
      <c r="E253" s="16"/>
      <c r="F253" s="16">
        <v>2</v>
      </c>
      <c r="G253" s="16" t="s">
        <v>8</v>
      </c>
      <c r="H253" s="99"/>
      <c r="I253" s="99"/>
      <c r="J253" s="24"/>
      <c r="K253" s="48"/>
      <c r="L253" s="24"/>
      <c r="M253" s="24"/>
      <c r="N253" s="24">
        <v>67255.14</v>
      </c>
      <c r="O253" s="24">
        <f t="shared" si="3"/>
        <v>134510.28</v>
      </c>
      <c r="P253" s="69">
        <v>64113.88</v>
      </c>
    </row>
    <row r="254" spans="2:16" ht="30">
      <c r="B254" s="68" t="s">
        <v>445</v>
      </c>
      <c r="C254" s="17"/>
      <c r="D254" s="78" t="s">
        <v>374</v>
      </c>
      <c r="E254" s="16"/>
      <c r="F254" s="16">
        <v>2</v>
      </c>
      <c r="G254" s="16" t="s">
        <v>8</v>
      </c>
      <c r="H254" s="99"/>
      <c r="I254" s="99"/>
      <c r="J254" s="24"/>
      <c r="K254" s="48"/>
      <c r="L254" s="24"/>
      <c r="M254" s="24"/>
      <c r="N254" s="24">
        <v>4719.42</v>
      </c>
      <c r="O254" s="24">
        <f t="shared" si="3"/>
        <v>9438.84</v>
      </c>
      <c r="P254" s="69">
        <v>4498.99</v>
      </c>
    </row>
    <row r="255" spans="2:16" ht="30">
      <c r="B255" s="68" t="s">
        <v>445</v>
      </c>
      <c r="C255" s="17"/>
      <c r="D255" s="78" t="s">
        <v>375</v>
      </c>
      <c r="E255" s="16"/>
      <c r="F255" s="16">
        <v>1</v>
      </c>
      <c r="G255" s="16" t="s">
        <v>8</v>
      </c>
      <c r="H255" s="99"/>
      <c r="I255" s="99"/>
      <c r="J255" s="24"/>
      <c r="K255" s="48"/>
      <c r="L255" s="24"/>
      <c r="M255" s="24"/>
      <c r="N255" s="24">
        <v>12509.97</v>
      </c>
      <c r="O255" s="24">
        <f t="shared" si="3"/>
        <v>12509.97</v>
      </c>
      <c r="P255" s="69">
        <v>11925.67</v>
      </c>
    </row>
    <row r="256" spans="2:16" ht="30">
      <c r="B256" s="68" t="s">
        <v>445</v>
      </c>
      <c r="C256" s="17"/>
      <c r="D256" s="78" t="s">
        <v>376</v>
      </c>
      <c r="E256" s="16"/>
      <c r="F256" s="16">
        <v>1</v>
      </c>
      <c r="G256" s="16" t="s">
        <v>8</v>
      </c>
      <c r="H256" s="99"/>
      <c r="I256" s="99"/>
      <c r="J256" s="24"/>
      <c r="K256" s="48"/>
      <c r="L256" s="24"/>
      <c r="M256" s="24"/>
      <c r="N256" s="24">
        <v>2369.73</v>
      </c>
      <c r="O256" s="24">
        <f t="shared" si="3"/>
        <v>2369.73</v>
      </c>
      <c r="P256" s="69">
        <v>2259.0500000000002</v>
      </c>
    </row>
    <row r="257" spans="2:16" ht="30">
      <c r="B257" s="68" t="s">
        <v>445</v>
      </c>
      <c r="C257" s="17"/>
      <c r="D257" s="78" t="s">
        <v>377</v>
      </c>
      <c r="E257" s="16"/>
      <c r="F257" s="16">
        <v>10</v>
      </c>
      <c r="G257" s="16" t="s">
        <v>8</v>
      </c>
      <c r="H257" s="99"/>
      <c r="I257" s="99"/>
      <c r="J257" s="24"/>
      <c r="K257" s="48"/>
      <c r="L257" s="24"/>
      <c r="M257" s="24"/>
      <c r="N257" s="24">
        <v>10110.18</v>
      </c>
      <c r="O257" s="24">
        <f t="shared" si="3"/>
        <v>101101.8</v>
      </c>
      <c r="P257" s="69">
        <v>9637.9699999999993</v>
      </c>
    </row>
    <row r="258" spans="2:16" ht="30">
      <c r="B258" s="68" t="s">
        <v>445</v>
      </c>
      <c r="C258" s="17"/>
      <c r="D258" s="78" t="s">
        <v>378</v>
      </c>
      <c r="E258" s="16"/>
      <c r="F258" s="16">
        <v>10</v>
      </c>
      <c r="G258" s="16" t="s">
        <v>8</v>
      </c>
      <c r="H258" s="99"/>
      <c r="I258" s="99"/>
      <c r="J258" s="24"/>
      <c r="K258" s="48"/>
      <c r="L258" s="24"/>
      <c r="M258" s="24"/>
      <c r="N258" s="24">
        <v>5586.15</v>
      </c>
      <c r="O258" s="24">
        <f t="shared" ref="O258:O316" si="4">N258*F258</f>
        <v>55861.5</v>
      </c>
      <c r="P258" s="69">
        <v>5325.24</v>
      </c>
    </row>
    <row r="259" spans="2:16" ht="30">
      <c r="B259" s="68" t="s">
        <v>445</v>
      </c>
      <c r="C259" s="17"/>
      <c r="D259" s="78" t="s">
        <v>379</v>
      </c>
      <c r="E259" s="16"/>
      <c r="F259" s="16">
        <v>10</v>
      </c>
      <c r="G259" s="16" t="s">
        <v>8</v>
      </c>
      <c r="H259" s="99"/>
      <c r="I259" s="99"/>
      <c r="J259" s="24"/>
      <c r="K259" s="48"/>
      <c r="L259" s="24"/>
      <c r="M259" s="24"/>
      <c r="N259" s="24">
        <v>5736.45</v>
      </c>
      <c r="O259" s="24">
        <f t="shared" si="4"/>
        <v>57364.5</v>
      </c>
      <c r="P259" s="69">
        <v>5468.52</v>
      </c>
    </row>
    <row r="260" spans="2:16" ht="30">
      <c r="B260" s="68" t="s">
        <v>445</v>
      </c>
      <c r="C260" s="17"/>
      <c r="D260" s="78" t="s">
        <v>380</v>
      </c>
      <c r="E260" s="16"/>
      <c r="F260" s="16">
        <v>10</v>
      </c>
      <c r="G260" s="16" t="s">
        <v>8</v>
      </c>
      <c r="H260" s="99"/>
      <c r="I260" s="99"/>
      <c r="J260" s="24"/>
      <c r="K260" s="48"/>
      <c r="L260" s="24"/>
      <c r="M260" s="24"/>
      <c r="N260" s="24">
        <v>1497.99</v>
      </c>
      <c r="O260" s="24">
        <f t="shared" si="4"/>
        <v>14979.9</v>
      </c>
      <c r="P260" s="69">
        <v>1428.02</v>
      </c>
    </row>
    <row r="261" spans="2:16">
      <c r="B261" s="128" t="s">
        <v>7</v>
      </c>
      <c r="C261" s="129"/>
      <c r="D261" s="129"/>
      <c r="E261" s="100"/>
      <c r="F261" s="100"/>
      <c r="G261" s="100"/>
      <c r="H261" s="100"/>
      <c r="I261" s="100"/>
      <c r="J261" s="81"/>
      <c r="K261" s="82">
        <f>SUM(K317:K318)</f>
        <v>0</v>
      </c>
      <c r="L261" s="83"/>
      <c r="M261" s="9"/>
      <c r="N261" s="83"/>
      <c r="O261" s="84">
        <f>SUM(O263:O316)</f>
        <v>24127998.330000006</v>
      </c>
      <c r="P261" s="86"/>
    </row>
    <row r="262" spans="2:16">
      <c r="B262" s="116" t="s">
        <v>299</v>
      </c>
      <c r="C262" s="117"/>
      <c r="D262" s="117"/>
      <c r="E262" s="117"/>
      <c r="F262" s="117"/>
      <c r="G262" s="117"/>
      <c r="H262" s="117"/>
      <c r="I262" s="117"/>
      <c r="J262" s="87"/>
      <c r="K262" s="88"/>
      <c r="L262" s="89"/>
      <c r="M262" s="90"/>
      <c r="N262" s="89"/>
      <c r="O262" s="89"/>
      <c r="P262" s="92"/>
    </row>
    <row r="263" spans="2:16" ht="25.5">
      <c r="B263" s="68" t="s">
        <v>445</v>
      </c>
      <c r="C263" s="17"/>
      <c r="D263" s="78" t="s">
        <v>381</v>
      </c>
      <c r="E263" s="16" t="s">
        <v>382</v>
      </c>
      <c r="F263" s="16">
        <v>110</v>
      </c>
      <c r="G263" s="16" t="s">
        <v>8</v>
      </c>
      <c r="H263" s="44"/>
      <c r="I263" s="44"/>
      <c r="J263" s="35"/>
      <c r="K263" s="45"/>
      <c r="L263" s="24"/>
      <c r="M263" s="17"/>
      <c r="N263" s="24">
        <v>54027.839999999997</v>
      </c>
      <c r="O263" s="24">
        <f t="shared" si="4"/>
        <v>5943062.3999999994</v>
      </c>
      <c r="P263" s="69">
        <v>51504.38</v>
      </c>
    </row>
    <row r="264" spans="2:16" ht="25.5">
      <c r="B264" s="68" t="s">
        <v>445</v>
      </c>
      <c r="C264" s="17"/>
      <c r="D264" s="78" t="s">
        <v>383</v>
      </c>
      <c r="E264" s="16" t="s">
        <v>384</v>
      </c>
      <c r="F264" s="16">
        <v>11</v>
      </c>
      <c r="G264" s="16" t="s">
        <v>8</v>
      </c>
      <c r="H264" s="44"/>
      <c r="I264" s="44"/>
      <c r="J264" s="35"/>
      <c r="K264" s="45"/>
      <c r="L264" s="24"/>
      <c r="M264" s="17"/>
      <c r="N264" s="24">
        <v>1380.76</v>
      </c>
      <c r="O264" s="24">
        <f t="shared" si="4"/>
        <v>15188.36</v>
      </c>
      <c r="P264" s="69">
        <v>1316.27</v>
      </c>
    </row>
    <row r="265" spans="2:16" ht="25.5">
      <c r="B265" s="68" t="s">
        <v>445</v>
      </c>
      <c r="C265" s="17"/>
      <c r="D265" s="78" t="s">
        <v>18</v>
      </c>
      <c r="E265" s="16" t="s">
        <v>385</v>
      </c>
      <c r="F265" s="16">
        <v>22</v>
      </c>
      <c r="G265" s="16" t="s">
        <v>8</v>
      </c>
      <c r="H265" s="44"/>
      <c r="I265" s="44"/>
      <c r="J265" s="35"/>
      <c r="K265" s="45"/>
      <c r="L265" s="24"/>
      <c r="M265" s="17"/>
      <c r="N265" s="24">
        <v>68.14</v>
      </c>
      <c r="O265" s="24">
        <f t="shared" si="4"/>
        <v>1499.08</v>
      </c>
      <c r="P265" s="69">
        <v>64.95</v>
      </c>
    </row>
    <row r="266" spans="2:16" ht="25.5">
      <c r="B266" s="68" t="s">
        <v>445</v>
      </c>
      <c r="C266" s="17"/>
      <c r="D266" s="78" t="s">
        <v>20</v>
      </c>
      <c r="E266" s="16" t="s">
        <v>386</v>
      </c>
      <c r="F266" s="16">
        <v>11</v>
      </c>
      <c r="G266" s="16" t="s">
        <v>8</v>
      </c>
      <c r="H266" s="44"/>
      <c r="I266" s="44"/>
      <c r="J266" s="35"/>
      <c r="K266" s="45"/>
      <c r="L266" s="24"/>
      <c r="M266" s="17"/>
      <c r="N266" s="24">
        <v>286.57</v>
      </c>
      <c r="O266" s="24">
        <f t="shared" si="4"/>
        <v>3152.27</v>
      </c>
      <c r="P266" s="69">
        <v>273.19</v>
      </c>
    </row>
    <row r="267" spans="2:16" ht="25.5">
      <c r="B267" s="68" t="s">
        <v>445</v>
      </c>
      <c r="C267" s="17"/>
      <c r="D267" s="78" t="s">
        <v>387</v>
      </c>
      <c r="E267" s="16" t="s">
        <v>388</v>
      </c>
      <c r="F267" s="16">
        <v>104</v>
      </c>
      <c r="G267" s="16" t="s">
        <v>8</v>
      </c>
      <c r="H267" s="44"/>
      <c r="I267" s="44"/>
      <c r="J267" s="35"/>
      <c r="K267" s="45"/>
      <c r="L267" s="24"/>
      <c r="M267" s="17"/>
      <c r="N267" s="24">
        <v>72144</v>
      </c>
      <c r="O267" s="24">
        <f t="shared" si="4"/>
        <v>7502976</v>
      </c>
      <c r="P267" s="69">
        <v>68774.399999999994</v>
      </c>
    </row>
    <row r="268" spans="2:16" ht="25.5">
      <c r="B268" s="68" t="s">
        <v>445</v>
      </c>
      <c r="C268" s="17"/>
      <c r="D268" s="78" t="s">
        <v>389</v>
      </c>
      <c r="E268" s="16" t="s">
        <v>390</v>
      </c>
      <c r="F268" s="16">
        <v>104</v>
      </c>
      <c r="G268" s="16" t="s">
        <v>8</v>
      </c>
      <c r="H268" s="44"/>
      <c r="I268" s="44"/>
      <c r="J268" s="35"/>
      <c r="K268" s="45"/>
      <c r="L268" s="24"/>
      <c r="M268" s="17"/>
      <c r="N268" s="24">
        <v>106.21</v>
      </c>
      <c r="O268" s="24">
        <f t="shared" si="4"/>
        <v>11045.84</v>
      </c>
      <c r="P268" s="69">
        <v>101.25</v>
      </c>
    </row>
    <row r="269" spans="2:16" ht="25.5">
      <c r="B269" s="68" t="s">
        <v>445</v>
      </c>
      <c r="C269" s="17"/>
      <c r="D269" s="78" t="s">
        <v>389</v>
      </c>
      <c r="E269" s="16" t="s">
        <v>391</v>
      </c>
      <c r="F269" s="16">
        <v>70</v>
      </c>
      <c r="G269" s="16" t="s">
        <v>8</v>
      </c>
      <c r="H269" s="44"/>
      <c r="I269" s="44"/>
      <c r="J269" s="35"/>
      <c r="K269" s="45"/>
      <c r="L269" s="24"/>
      <c r="M269" s="17"/>
      <c r="N269" s="24">
        <v>106.21</v>
      </c>
      <c r="O269" s="24">
        <f t="shared" si="4"/>
        <v>7434.7</v>
      </c>
      <c r="P269" s="69">
        <v>101.25</v>
      </c>
    </row>
    <row r="270" spans="2:16" ht="25.5">
      <c r="B270" s="68" t="s">
        <v>445</v>
      </c>
      <c r="C270" s="17"/>
      <c r="D270" s="78" t="s">
        <v>383</v>
      </c>
      <c r="E270" s="16" t="s">
        <v>23</v>
      </c>
      <c r="F270" s="16">
        <v>39</v>
      </c>
      <c r="G270" s="16" t="s">
        <v>8</v>
      </c>
      <c r="H270" s="44"/>
      <c r="I270" s="44"/>
      <c r="J270" s="35"/>
      <c r="K270" s="45"/>
      <c r="L270" s="24"/>
      <c r="M270" s="17"/>
      <c r="N270" s="24">
        <v>1252.5</v>
      </c>
      <c r="O270" s="24">
        <f t="shared" si="4"/>
        <v>48847.5</v>
      </c>
      <c r="P270" s="69">
        <v>1194</v>
      </c>
    </row>
    <row r="271" spans="2:16" ht="25.5">
      <c r="B271" s="68" t="s">
        <v>445</v>
      </c>
      <c r="C271" s="17"/>
      <c r="D271" s="78" t="s">
        <v>18</v>
      </c>
      <c r="E271" s="16" t="s">
        <v>63</v>
      </c>
      <c r="F271" s="16">
        <v>8</v>
      </c>
      <c r="G271" s="16" t="s">
        <v>8</v>
      </c>
      <c r="H271" s="44"/>
      <c r="I271" s="44"/>
      <c r="J271" s="35"/>
      <c r="K271" s="45"/>
      <c r="L271" s="24"/>
      <c r="M271" s="17"/>
      <c r="N271" s="24">
        <v>54.11</v>
      </c>
      <c r="O271" s="24">
        <f t="shared" si="4"/>
        <v>432.88</v>
      </c>
      <c r="P271" s="69">
        <v>51.58</v>
      </c>
    </row>
    <row r="272" spans="2:16" ht="25.5">
      <c r="B272" s="68" t="s">
        <v>445</v>
      </c>
      <c r="C272" s="17"/>
      <c r="D272" s="78" t="s">
        <v>24</v>
      </c>
      <c r="E272" s="16" t="s">
        <v>25</v>
      </c>
      <c r="F272" s="16">
        <v>312</v>
      </c>
      <c r="G272" s="16" t="s">
        <v>8</v>
      </c>
      <c r="H272" s="44"/>
      <c r="I272" s="44"/>
      <c r="J272" s="35"/>
      <c r="K272" s="45"/>
      <c r="L272" s="24"/>
      <c r="M272" s="17"/>
      <c r="N272" s="24">
        <v>318.64</v>
      </c>
      <c r="O272" s="24">
        <f t="shared" si="4"/>
        <v>99415.679999999993</v>
      </c>
      <c r="P272" s="69">
        <v>303.75</v>
      </c>
    </row>
    <row r="273" spans="2:16" ht="25.5">
      <c r="B273" s="68" t="s">
        <v>445</v>
      </c>
      <c r="C273" s="17"/>
      <c r="D273" s="78" t="s">
        <v>392</v>
      </c>
      <c r="E273" s="16" t="s">
        <v>393</v>
      </c>
      <c r="F273" s="16">
        <v>104</v>
      </c>
      <c r="G273" s="16" t="s">
        <v>8</v>
      </c>
      <c r="H273" s="44"/>
      <c r="I273" s="44"/>
      <c r="J273" s="35"/>
      <c r="K273" s="45"/>
      <c r="L273" s="24"/>
      <c r="M273" s="17"/>
      <c r="N273" s="24">
        <v>72144</v>
      </c>
      <c r="O273" s="24">
        <f t="shared" si="4"/>
        <v>7502976</v>
      </c>
      <c r="P273" s="69">
        <v>68774.399999999994</v>
      </c>
    </row>
    <row r="274" spans="2:16" ht="25.5">
      <c r="B274" s="68" t="s">
        <v>445</v>
      </c>
      <c r="C274" s="17"/>
      <c r="D274" s="78" t="s">
        <v>394</v>
      </c>
      <c r="E274" s="16" t="s">
        <v>395</v>
      </c>
      <c r="F274" s="16">
        <v>104</v>
      </c>
      <c r="G274" s="16" t="s">
        <v>8</v>
      </c>
      <c r="H274" s="44"/>
      <c r="I274" s="44"/>
      <c r="J274" s="35"/>
      <c r="K274" s="45"/>
      <c r="L274" s="24"/>
      <c r="M274" s="17"/>
      <c r="N274" s="24">
        <v>106.21</v>
      </c>
      <c r="O274" s="24">
        <f t="shared" si="4"/>
        <v>11045.84</v>
      </c>
      <c r="P274" s="69">
        <v>101.25</v>
      </c>
    </row>
    <row r="275" spans="2:16" ht="25.5">
      <c r="B275" s="68" t="s">
        <v>445</v>
      </c>
      <c r="C275" s="17"/>
      <c r="D275" s="78" t="s">
        <v>307</v>
      </c>
      <c r="E275" s="16" t="s">
        <v>396</v>
      </c>
      <c r="F275" s="16">
        <v>1</v>
      </c>
      <c r="G275" s="16" t="s">
        <v>8</v>
      </c>
      <c r="H275" s="44"/>
      <c r="I275" s="44"/>
      <c r="J275" s="35"/>
      <c r="K275" s="45"/>
      <c r="L275" s="24"/>
      <c r="M275" s="17"/>
      <c r="N275" s="24">
        <v>60965.69</v>
      </c>
      <c r="O275" s="24">
        <f t="shared" si="4"/>
        <v>60965.69</v>
      </c>
      <c r="P275" s="69">
        <v>58118.19</v>
      </c>
    </row>
    <row r="276" spans="2:16" ht="25.5">
      <c r="B276" s="68" t="s">
        <v>445</v>
      </c>
      <c r="C276" s="17"/>
      <c r="D276" s="78" t="s">
        <v>307</v>
      </c>
      <c r="E276" s="16" t="s">
        <v>397</v>
      </c>
      <c r="F276" s="16">
        <v>1</v>
      </c>
      <c r="G276" s="16" t="s">
        <v>8</v>
      </c>
      <c r="H276" s="44"/>
      <c r="I276" s="44"/>
      <c r="J276" s="35"/>
      <c r="K276" s="45"/>
      <c r="L276" s="24"/>
      <c r="M276" s="17"/>
      <c r="N276" s="24">
        <v>63514.78</v>
      </c>
      <c r="O276" s="24">
        <f t="shared" si="4"/>
        <v>63514.78</v>
      </c>
      <c r="P276" s="69">
        <v>60548.22</v>
      </c>
    </row>
    <row r="277" spans="2:16" ht="25.5">
      <c r="B277" s="68" t="s">
        <v>445</v>
      </c>
      <c r="C277" s="17"/>
      <c r="D277" s="78" t="s">
        <v>307</v>
      </c>
      <c r="E277" s="16" t="s">
        <v>398</v>
      </c>
      <c r="F277" s="16">
        <v>6</v>
      </c>
      <c r="G277" s="16" t="s">
        <v>8</v>
      </c>
      <c r="H277" s="44"/>
      <c r="I277" s="44"/>
      <c r="J277" s="35"/>
      <c r="K277" s="45"/>
      <c r="L277" s="24"/>
      <c r="M277" s="17"/>
      <c r="N277" s="24">
        <v>65214.17</v>
      </c>
      <c r="O277" s="24">
        <f t="shared" si="4"/>
        <v>391285.02</v>
      </c>
      <c r="P277" s="69">
        <v>62168.24</v>
      </c>
    </row>
    <row r="278" spans="2:16" ht="30">
      <c r="B278" s="68" t="s">
        <v>445</v>
      </c>
      <c r="C278" s="17"/>
      <c r="D278" s="78" t="s">
        <v>399</v>
      </c>
      <c r="E278" s="16" t="s">
        <v>400</v>
      </c>
      <c r="F278" s="16">
        <v>10</v>
      </c>
      <c r="G278" s="16" t="s">
        <v>8</v>
      </c>
      <c r="H278" s="44"/>
      <c r="I278" s="44"/>
      <c r="J278" s="35"/>
      <c r="K278" s="45"/>
      <c r="L278" s="24"/>
      <c r="M278" s="17"/>
      <c r="N278" s="24">
        <v>2124.2399999999998</v>
      </c>
      <c r="O278" s="24">
        <f t="shared" si="4"/>
        <v>21242.399999999998</v>
      </c>
      <c r="P278" s="69">
        <v>2025.02</v>
      </c>
    </row>
    <row r="279" spans="2:16" ht="25.5">
      <c r="B279" s="68" t="s">
        <v>445</v>
      </c>
      <c r="C279" s="17"/>
      <c r="D279" s="78" t="s">
        <v>20</v>
      </c>
      <c r="E279" s="16" t="s">
        <v>386</v>
      </c>
      <c r="F279" s="16">
        <v>11</v>
      </c>
      <c r="G279" s="16" t="s">
        <v>8</v>
      </c>
      <c r="H279" s="44"/>
      <c r="I279" s="44"/>
      <c r="J279" s="35"/>
      <c r="K279" s="45"/>
      <c r="L279" s="24"/>
      <c r="M279" s="17"/>
      <c r="N279" s="24">
        <v>286.57</v>
      </c>
      <c r="O279" s="24">
        <f t="shared" si="4"/>
        <v>3152.27</v>
      </c>
      <c r="P279" s="69">
        <v>273.19</v>
      </c>
    </row>
    <row r="280" spans="2:16" ht="25.5">
      <c r="B280" s="68" t="s">
        <v>445</v>
      </c>
      <c r="C280" s="17"/>
      <c r="D280" s="78" t="s">
        <v>401</v>
      </c>
      <c r="E280" s="16" t="s">
        <v>402</v>
      </c>
      <c r="F280" s="16">
        <v>2</v>
      </c>
      <c r="G280" s="16" t="s">
        <v>8</v>
      </c>
      <c r="H280" s="44"/>
      <c r="I280" s="44"/>
      <c r="J280" s="35"/>
      <c r="K280" s="45"/>
      <c r="L280" s="24"/>
      <c r="M280" s="17"/>
      <c r="N280" s="24">
        <v>8178.32</v>
      </c>
      <c r="O280" s="24">
        <f t="shared" si="4"/>
        <v>16356.64</v>
      </c>
      <c r="P280" s="69">
        <v>7796.34</v>
      </c>
    </row>
    <row r="281" spans="2:16" ht="25.5">
      <c r="B281" s="68" t="s">
        <v>445</v>
      </c>
      <c r="C281" s="17"/>
      <c r="D281" s="78" t="s">
        <v>403</v>
      </c>
      <c r="E281" s="16" t="s">
        <v>404</v>
      </c>
      <c r="F281" s="16">
        <v>2</v>
      </c>
      <c r="G281" s="16" t="s">
        <v>8</v>
      </c>
      <c r="H281" s="44"/>
      <c r="I281" s="44"/>
      <c r="J281" s="35"/>
      <c r="K281" s="45"/>
      <c r="L281" s="24"/>
      <c r="M281" s="17"/>
      <c r="N281" s="24">
        <v>245668.36</v>
      </c>
      <c r="O281" s="24">
        <f t="shared" si="4"/>
        <v>491336.72</v>
      </c>
      <c r="P281" s="69">
        <v>234194.03</v>
      </c>
    </row>
    <row r="282" spans="2:16" ht="25.5">
      <c r="B282" s="68" t="s">
        <v>445</v>
      </c>
      <c r="C282" s="17"/>
      <c r="D282" s="78" t="s">
        <v>405</v>
      </c>
      <c r="E282" s="16" t="s">
        <v>406</v>
      </c>
      <c r="F282" s="16">
        <v>1</v>
      </c>
      <c r="G282" s="16" t="s">
        <v>8</v>
      </c>
      <c r="H282" s="44"/>
      <c r="I282" s="44"/>
      <c r="J282" s="35"/>
      <c r="K282" s="45"/>
      <c r="L282" s="24"/>
      <c r="M282" s="17"/>
      <c r="N282" s="24">
        <v>1486968</v>
      </c>
      <c r="O282" s="24">
        <f t="shared" si="4"/>
        <v>1486968</v>
      </c>
      <c r="P282" s="69">
        <v>1417516.8</v>
      </c>
    </row>
    <row r="283" spans="2:16" ht="25.5">
      <c r="B283" s="68" t="s">
        <v>445</v>
      </c>
      <c r="C283" s="17"/>
      <c r="D283" s="78" t="s">
        <v>18</v>
      </c>
      <c r="E283" s="16" t="s">
        <v>407</v>
      </c>
      <c r="F283" s="16">
        <v>832</v>
      </c>
      <c r="G283" s="16" t="s">
        <v>8</v>
      </c>
      <c r="H283" s="44"/>
      <c r="I283" s="44"/>
      <c r="J283" s="35"/>
      <c r="K283" s="45"/>
      <c r="L283" s="24"/>
      <c r="M283" s="17"/>
      <c r="N283" s="24">
        <v>16.03</v>
      </c>
      <c r="O283" s="24">
        <f t="shared" si="4"/>
        <v>13336.960000000001</v>
      </c>
      <c r="P283" s="69">
        <v>15.28</v>
      </c>
    </row>
    <row r="284" spans="2:16" ht="25.5">
      <c r="B284" s="68" t="s">
        <v>445</v>
      </c>
      <c r="C284" s="17"/>
      <c r="D284" s="78" t="s">
        <v>307</v>
      </c>
      <c r="E284" s="16" t="s">
        <v>313</v>
      </c>
      <c r="F284" s="16">
        <v>2</v>
      </c>
      <c r="G284" s="16" t="s">
        <v>8</v>
      </c>
      <c r="H284" s="44"/>
      <c r="I284" s="44"/>
      <c r="J284" s="35"/>
      <c r="K284" s="45"/>
      <c r="L284" s="24"/>
      <c r="M284" s="17"/>
      <c r="N284" s="24">
        <v>13224.4</v>
      </c>
      <c r="O284" s="24">
        <f t="shared" si="4"/>
        <v>26448.799999999999</v>
      </c>
      <c r="P284" s="69">
        <v>12606.73</v>
      </c>
    </row>
    <row r="285" spans="2:16" ht="25.5">
      <c r="B285" s="68" t="s">
        <v>445</v>
      </c>
      <c r="C285" s="17"/>
      <c r="D285" s="78" t="s">
        <v>311</v>
      </c>
      <c r="E285" s="16" t="s">
        <v>312</v>
      </c>
      <c r="F285" s="16">
        <v>1</v>
      </c>
      <c r="G285" s="16" t="s">
        <v>8</v>
      </c>
      <c r="H285" s="44"/>
      <c r="I285" s="44"/>
      <c r="J285" s="35"/>
      <c r="K285" s="45"/>
      <c r="L285" s="24"/>
      <c r="M285" s="17"/>
      <c r="N285" s="24">
        <v>38023.9</v>
      </c>
      <c r="O285" s="24">
        <f t="shared" si="4"/>
        <v>38023.9</v>
      </c>
      <c r="P285" s="69">
        <v>36247.93</v>
      </c>
    </row>
    <row r="286" spans="2:16" ht="30">
      <c r="B286" s="68" t="s">
        <v>445</v>
      </c>
      <c r="C286" s="17"/>
      <c r="D286" s="78" t="s">
        <v>408</v>
      </c>
      <c r="E286" s="16" t="s">
        <v>409</v>
      </c>
      <c r="F286" s="16">
        <v>1</v>
      </c>
      <c r="G286" s="16" t="s">
        <v>8</v>
      </c>
      <c r="H286" s="44"/>
      <c r="I286" s="44"/>
      <c r="J286" s="35"/>
      <c r="K286" s="45"/>
      <c r="L286" s="24"/>
      <c r="M286" s="17"/>
      <c r="N286" s="24">
        <v>27402.7</v>
      </c>
      <c r="O286" s="24">
        <f t="shared" si="4"/>
        <v>27402.7</v>
      </c>
      <c r="P286" s="69">
        <v>26122.81</v>
      </c>
    </row>
    <row r="287" spans="2:16" ht="25.5">
      <c r="B287" s="68" t="s">
        <v>445</v>
      </c>
      <c r="C287" s="17"/>
      <c r="D287" s="78" t="s">
        <v>367</v>
      </c>
      <c r="E287" s="16" t="s">
        <v>368</v>
      </c>
      <c r="F287" s="16">
        <v>4</v>
      </c>
      <c r="G287" s="16" t="s">
        <v>8</v>
      </c>
      <c r="H287" s="44"/>
      <c r="I287" s="44"/>
      <c r="J287" s="35"/>
      <c r="K287" s="45"/>
      <c r="L287" s="24"/>
      <c r="M287" s="17"/>
      <c r="N287" s="24">
        <v>7913.8</v>
      </c>
      <c r="O287" s="24">
        <f t="shared" si="4"/>
        <v>31655.200000000001</v>
      </c>
      <c r="P287" s="69">
        <v>7544.17</v>
      </c>
    </row>
    <row r="288" spans="2:16" ht="25.5">
      <c r="B288" s="68" t="s">
        <v>445</v>
      </c>
      <c r="C288" s="17"/>
      <c r="D288" s="78" t="s">
        <v>367</v>
      </c>
      <c r="E288" s="16" t="s">
        <v>410</v>
      </c>
      <c r="F288" s="16">
        <v>4</v>
      </c>
      <c r="G288" s="16" t="s">
        <v>8</v>
      </c>
      <c r="H288" s="44"/>
      <c r="I288" s="44"/>
      <c r="J288" s="35"/>
      <c r="K288" s="45"/>
      <c r="L288" s="24"/>
      <c r="M288" s="17"/>
      <c r="N288" s="24">
        <v>9134.23</v>
      </c>
      <c r="O288" s="24">
        <f t="shared" si="4"/>
        <v>36536.92</v>
      </c>
      <c r="P288" s="69">
        <v>8707.6</v>
      </c>
    </row>
    <row r="289" spans="2:16" ht="25.5">
      <c r="B289" s="68" t="s">
        <v>445</v>
      </c>
      <c r="C289" s="17"/>
      <c r="D289" s="78" t="s">
        <v>365</v>
      </c>
      <c r="E289" s="16" t="s">
        <v>411</v>
      </c>
      <c r="F289" s="16">
        <v>4</v>
      </c>
      <c r="G289" s="16" t="s">
        <v>8</v>
      </c>
      <c r="H289" s="44"/>
      <c r="I289" s="44"/>
      <c r="J289" s="35"/>
      <c r="K289" s="45"/>
      <c r="L289" s="24"/>
      <c r="M289" s="17"/>
      <c r="N289" s="24">
        <v>9346.66</v>
      </c>
      <c r="O289" s="24">
        <f t="shared" si="4"/>
        <v>37386.639999999999</v>
      </c>
      <c r="P289" s="69">
        <v>8910.11</v>
      </c>
    </row>
    <row r="290" spans="2:16" ht="25.5">
      <c r="B290" s="68" t="s">
        <v>445</v>
      </c>
      <c r="C290" s="17"/>
      <c r="D290" s="78" t="s">
        <v>365</v>
      </c>
      <c r="E290" s="16" t="s">
        <v>366</v>
      </c>
      <c r="F290" s="16">
        <v>4</v>
      </c>
      <c r="G290" s="16" t="s">
        <v>8</v>
      </c>
      <c r="H290" s="44"/>
      <c r="I290" s="44"/>
      <c r="J290" s="35"/>
      <c r="K290" s="45"/>
      <c r="L290" s="24"/>
      <c r="M290" s="17"/>
      <c r="N290" s="24">
        <v>7009.99</v>
      </c>
      <c r="O290" s="24">
        <f t="shared" si="4"/>
        <v>28039.96</v>
      </c>
      <c r="P290" s="69">
        <v>6682.58</v>
      </c>
    </row>
    <row r="291" spans="2:16" ht="25.5">
      <c r="B291" s="68" t="s">
        <v>445</v>
      </c>
      <c r="C291" s="17"/>
      <c r="D291" s="78" t="s">
        <v>412</v>
      </c>
      <c r="E291" s="16" t="s">
        <v>413</v>
      </c>
      <c r="F291" s="16">
        <v>6</v>
      </c>
      <c r="G291" s="16" t="s">
        <v>8</v>
      </c>
      <c r="H291" s="44"/>
      <c r="I291" s="44"/>
      <c r="J291" s="35"/>
      <c r="K291" s="45"/>
      <c r="L291" s="24"/>
      <c r="M291" s="17"/>
      <c r="N291" s="24">
        <v>5841.66</v>
      </c>
      <c r="O291" s="24">
        <f t="shared" si="4"/>
        <v>35049.96</v>
      </c>
      <c r="P291" s="69">
        <v>5568.82</v>
      </c>
    </row>
    <row r="292" spans="2:16" ht="25.5">
      <c r="B292" s="68" t="s">
        <v>445</v>
      </c>
      <c r="C292" s="17"/>
      <c r="D292" s="78" t="s">
        <v>414</v>
      </c>
      <c r="E292" s="16" t="s">
        <v>415</v>
      </c>
      <c r="F292" s="16">
        <v>2</v>
      </c>
      <c r="G292" s="16" t="s">
        <v>8</v>
      </c>
      <c r="H292" s="44"/>
      <c r="I292" s="44"/>
      <c r="J292" s="35"/>
      <c r="K292" s="45"/>
      <c r="L292" s="24"/>
      <c r="M292" s="17"/>
      <c r="N292" s="24">
        <v>5841.66</v>
      </c>
      <c r="O292" s="24">
        <f t="shared" si="4"/>
        <v>11683.32</v>
      </c>
      <c r="P292" s="69">
        <v>5568.82</v>
      </c>
    </row>
    <row r="293" spans="2:16" ht="25.5">
      <c r="B293" s="68" t="s">
        <v>445</v>
      </c>
      <c r="C293" s="17"/>
      <c r="D293" s="78" t="s">
        <v>414</v>
      </c>
      <c r="E293" s="16" t="s">
        <v>416</v>
      </c>
      <c r="F293" s="16">
        <v>2</v>
      </c>
      <c r="G293" s="16" t="s">
        <v>8</v>
      </c>
      <c r="H293" s="44"/>
      <c r="I293" s="44"/>
      <c r="J293" s="35"/>
      <c r="K293" s="45"/>
      <c r="L293" s="24"/>
      <c r="M293" s="17"/>
      <c r="N293" s="24">
        <v>5947.87</v>
      </c>
      <c r="O293" s="24">
        <f t="shared" si="4"/>
        <v>11895.74</v>
      </c>
      <c r="P293" s="69">
        <v>5670.07</v>
      </c>
    </row>
    <row r="294" spans="2:16" ht="25.5">
      <c r="B294" s="68" t="s">
        <v>445</v>
      </c>
      <c r="C294" s="17"/>
      <c r="D294" s="78" t="s">
        <v>417</v>
      </c>
      <c r="E294" s="16" t="s">
        <v>418</v>
      </c>
      <c r="F294" s="16">
        <v>4</v>
      </c>
      <c r="G294" s="16" t="s">
        <v>8</v>
      </c>
      <c r="H294" s="44"/>
      <c r="I294" s="44"/>
      <c r="J294" s="35"/>
      <c r="K294" s="45"/>
      <c r="L294" s="24"/>
      <c r="M294" s="17"/>
      <c r="N294" s="24">
        <v>743.48</v>
      </c>
      <c r="O294" s="24">
        <f t="shared" si="4"/>
        <v>2973.92</v>
      </c>
      <c r="P294" s="69">
        <v>708.76</v>
      </c>
    </row>
    <row r="295" spans="2:16" ht="25.5">
      <c r="B295" s="68" t="s">
        <v>445</v>
      </c>
      <c r="C295" s="17"/>
      <c r="D295" s="78" t="s">
        <v>417</v>
      </c>
      <c r="E295" s="16" t="s">
        <v>419</v>
      </c>
      <c r="F295" s="16">
        <v>2</v>
      </c>
      <c r="G295" s="16" t="s">
        <v>8</v>
      </c>
      <c r="H295" s="44"/>
      <c r="I295" s="44"/>
      <c r="J295" s="35"/>
      <c r="K295" s="45"/>
      <c r="L295" s="24"/>
      <c r="M295" s="17"/>
      <c r="N295" s="24">
        <v>3186.36</v>
      </c>
      <c r="O295" s="24">
        <f t="shared" si="4"/>
        <v>6372.72</v>
      </c>
      <c r="P295" s="69">
        <v>3037.54</v>
      </c>
    </row>
    <row r="296" spans="2:16" ht="25.5">
      <c r="B296" s="68" t="s">
        <v>445</v>
      </c>
      <c r="C296" s="17"/>
      <c r="D296" s="78" t="s">
        <v>417</v>
      </c>
      <c r="E296" s="16" t="s">
        <v>420</v>
      </c>
      <c r="F296" s="16">
        <v>2</v>
      </c>
      <c r="G296" s="16" t="s">
        <v>8</v>
      </c>
      <c r="H296" s="44"/>
      <c r="I296" s="44"/>
      <c r="J296" s="35"/>
      <c r="K296" s="45"/>
      <c r="L296" s="24"/>
      <c r="M296" s="17"/>
      <c r="N296" s="24">
        <v>1805.6</v>
      </c>
      <c r="O296" s="24">
        <f t="shared" si="4"/>
        <v>3611.2</v>
      </c>
      <c r="P296" s="69">
        <v>1721.27</v>
      </c>
    </row>
    <row r="297" spans="2:16" ht="25.5">
      <c r="B297" s="68" t="s">
        <v>445</v>
      </c>
      <c r="C297" s="17"/>
      <c r="D297" s="78" t="s">
        <v>421</v>
      </c>
      <c r="E297" s="16" t="s">
        <v>422</v>
      </c>
      <c r="F297" s="16">
        <v>1</v>
      </c>
      <c r="G297" s="16" t="s">
        <v>8</v>
      </c>
      <c r="H297" s="44"/>
      <c r="I297" s="44"/>
      <c r="J297" s="35"/>
      <c r="K297" s="45"/>
      <c r="L297" s="24"/>
      <c r="M297" s="17"/>
      <c r="N297" s="24">
        <v>5204.3900000000003</v>
      </c>
      <c r="O297" s="24">
        <f t="shared" si="4"/>
        <v>5204.3900000000003</v>
      </c>
      <c r="P297" s="69">
        <v>4961.3100000000004</v>
      </c>
    </row>
    <row r="298" spans="2:16" ht="25.5">
      <c r="B298" s="68" t="s">
        <v>445</v>
      </c>
      <c r="C298" s="17"/>
      <c r="D298" s="78" t="s">
        <v>423</v>
      </c>
      <c r="E298" s="16" t="s">
        <v>317</v>
      </c>
      <c r="F298" s="16">
        <v>1500</v>
      </c>
      <c r="G298" s="16" t="s">
        <v>8</v>
      </c>
      <c r="H298" s="44"/>
      <c r="I298" s="44"/>
      <c r="J298" s="35"/>
      <c r="K298" s="45"/>
      <c r="L298" s="24"/>
      <c r="M298" s="17"/>
      <c r="N298" s="24">
        <v>7.72</v>
      </c>
      <c r="O298" s="24">
        <f t="shared" si="4"/>
        <v>11580</v>
      </c>
      <c r="P298" s="69">
        <v>7.36</v>
      </c>
    </row>
    <row r="299" spans="2:16" ht="25.5">
      <c r="B299" s="68" t="s">
        <v>445</v>
      </c>
      <c r="C299" s="17"/>
      <c r="D299" s="78" t="s">
        <v>314</v>
      </c>
      <c r="E299" s="16" t="s">
        <v>321</v>
      </c>
      <c r="F299" s="16">
        <v>4</v>
      </c>
      <c r="G299" s="16" t="s">
        <v>8</v>
      </c>
      <c r="H299" s="44"/>
      <c r="I299" s="44"/>
      <c r="J299" s="35"/>
      <c r="K299" s="45"/>
      <c r="L299" s="24"/>
      <c r="M299" s="17"/>
      <c r="N299" s="24">
        <v>2549.09</v>
      </c>
      <c r="O299" s="24">
        <f t="shared" si="4"/>
        <v>10196.36</v>
      </c>
      <c r="P299" s="69">
        <v>2430.0300000000002</v>
      </c>
    </row>
    <row r="300" spans="2:16" ht="25.5">
      <c r="B300" s="68" t="s">
        <v>445</v>
      </c>
      <c r="C300" s="17"/>
      <c r="D300" s="78" t="s">
        <v>59</v>
      </c>
      <c r="E300" s="16" t="s">
        <v>328</v>
      </c>
      <c r="F300" s="16">
        <v>20</v>
      </c>
      <c r="G300" s="16" t="s">
        <v>8</v>
      </c>
      <c r="H300" s="44"/>
      <c r="I300" s="44"/>
      <c r="J300" s="35"/>
      <c r="K300" s="45"/>
      <c r="L300" s="24"/>
      <c r="M300" s="17"/>
      <c r="N300" s="24">
        <v>42.08</v>
      </c>
      <c r="O300" s="24">
        <f t="shared" si="4"/>
        <v>841.59999999999991</v>
      </c>
      <c r="P300" s="69">
        <v>40.119999999999997</v>
      </c>
    </row>
    <row r="301" spans="2:16" ht="25.5">
      <c r="B301" s="68" t="s">
        <v>445</v>
      </c>
      <c r="C301" s="17"/>
      <c r="D301" s="78" t="s">
        <v>414</v>
      </c>
      <c r="E301" s="16" t="s">
        <v>424</v>
      </c>
      <c r="F301" s="16">
        <v>2</v>
      </c>
      <c r="G301" s="16" t="s">
        <v>8</v>
      </c>
      <c r="H301" s="44"/>
      <c r="I301" s="44"/>
      <c r="J301" s="35"/>
      <c r="K301" s="45"/>
      <c r="L301" s="24"/>
      <c r="M301" s="17"/>
      <c r="N301" s="24">
        <v>3028.04</v>
      </c>
      <c r="O301" s="24">
        <f t="shared" si="4"/>
        <v>6056.08</v>
      </c>
      <c r="P301" s="69">
        <v>2886.61</v>
      </c>
    </row>
    <row r="302" spans="2:16" ht="25.5">
      <c r="B302" s="68" t="s">
        <v>445</v>
      </c>
      <c r="C302" s="17"/>
      <c r="D302" s="78" t="s">
        <v>414</v>
      </c>
      <c r="E302" s="16" t="s">
        <v>425</v>
      </c>
      <c r="F302" s="16">
        <v>2</v>
      </c>
      <c r="G302" s="16" t="s">
        <v>8</v>
      </c>
      <c r="H302" s="44"/>
      <c r="I302" s="44"/>
      <c r="J302" s="35"/>
      <c r="K302" s="45"/>
      <c r="L302" s="24"/>
      <c r="M302" s="17"/>
      <c r="N302" s="24">
        <v>3028.04</v>
      </c>
      <c r="O302" s="24">
        <f t="shared" si="4"/>
        <v>6056.08</v>
      </c>
      <c r="P302" s="69">
        <v>2886.61</v>
      </c>
    </row>
    <row r="303" spans="2:16" ht="25.5">
      <c r="B303" s="68" t="s">
        <v>445</v>
      </c>
      <c r="C303" s="17"/>
      <c r="D303" s="78" t="s">
        <v>414</v>
      </c>
      <c r="E303" s="16" t="s">
        <v>426</v>
      </c>
      <c r="F303" s="16">
        <v>1</v>
      </c>
      <c r="G303" s="16" t="s">
        <v>8</v>
      </c>
      <c r="H303" s="44"/>
      <c r="I303" s="44"/>
      <c r="J303" s="35"/>
      <c r="K303" s="45"/>
      <c r="L303" s="24"/>
      <c r="M303" s="17"/>
      <c r="N303" s="24">
        <v>5046.07</v>
      </c>
      <c r="O303" s="24">
        <f t="shared" si="4"/>
        <v>5046.07</v>
      </c>
      <c r="P303" s="69">
        <v>4810.3900000000003</v>
      </c>
    </row>
    <row r="304" spans="2:16" ht="25.5">
      <c r="B304" s="68" t="s">
        <v>445</v>
      </c>
      <c r="C304" s="17"/>
      <c r="D304" s="78" t="s">
        <v>26</v>
      </c>
      <c r="E304" s="16" t="s">
        <v>427</v>
      </c>
      <c r="F304" s="16">
        <v>1</v>
      </c>
      <c r="G304" s="16" t="s">
        <v>8</v>
      </c>
      <c r="H304" s="44"/>
      <c r="I304" s="44"/>
      <c r="J304" s="35"/>
      <c r="K304" s="45"/>
      <c r="L304" s="24"/>
      <c r="M304" s="17"/>
      <c r="N304" s="24">
        <v>5310.6</v>
      </c>
      <c r="O304" s="24">
        <f t="shared" si="4"/>
        <v>5310.6</v>
      </c>
      <c r="P304" s="69">
        <v>5062.5600000000004</v>
      </c>
    </row>
    <row r="305" spans="2:16" ht="25.5">
      <c r="B305" s="68" t="s">
        <v>445</v>
      </c>
      <c r="C305" s="17"/>
      <c r="D305" s="78" t="s">
        <v>428</v>
      </c>
      <c r="E305" s="16" t="s">
        <v>429</v>
      </c>
      <c r="F305" s="16">
        <v>1</v>
      </c>
      <c r="G305" s="16" t="s">
        <v>8</v>
      </c>
      <c r="H305" s="44"/>
      <c r="I305" s="44"/>
      <c r="J305" s="35"/>
      <c r="K305" s="45"/>
      <c r="L305" s="24"/>
      <c r="M305" s="17"/>
      <c r="N305" s="24">
        <v>5841.66</v>
      </c>
      <c r="O305" s="24">
        <f t="shared" si="4"/>
        <v>5841.66</v>
      </c>
      <c r="P305" s="69">
        <v>5568.82</v>
      </c>
    </row>
    <row r="306" spans="2:16" ht="25.5">
      <c r="B306" s="68" t="s">
        <v>445</v>
      </c>
      <c r="C306" s="17"/>
      <c r="D306" s="78" t="s">
        <v>430</v>
      </c>
      <c r="E306" s="16" t="s">
        <v>431</v>
      </c>
      <c r="F306" s="16">
        <v>1</v>
      </c>
      <c r="G306" s="16" t="s">
        <v>8</v>
      </c>
      <c r="H306" s="44"/>
      <c r="I306" s="44"/>
      <c r="J306" s="35"/>
      <c r="K306" s="45"/>
      <c r="L306" s="24"/>
      <c r="M306" s="17"/>
      <c r="N306" s="24">
        <v>3717.42</v>
      </c>
      <c r="O306" s="24">
        <f t="shared" si="4"/>
        <v>3717.42</v>
      </c>
      <c r="P306" s="69">
        <v>3543.79</v>
      </c>
    </row>
    <row r="307" spans="2:16" ht="25.5">
      <c r="B307" s="68" t="s">
        <v>445</v>
      </c>
      <c r="C307" s="17"/>
      <c r="D307" s="78" t="s">
        <v>41</v>
      </c>
      <c r="E307" s="16" t="s">
        <v>432</v>
      </c>
      <c r="F307" s="16">
        <v>2</v>
      </c>
      <c r="G307" s="16" t="s">
        <v>8</v>
      </c>
      <c r="H307" s="44"/>
      <c r="I307" s="44"/>
      <c r="J307" s="35"/>
      <c r="K307" s="45"/>
      <c r="L307" s="24"/>
      <c r="M307" s="17"/>
      <c r="N307" s="24">
        <v>3505</v>
      </c>
      <c r="O307" s="24">
        <f t="shared" si="4"/>
        <v>7010</v>
      </c>
      <c r="P307" s="69">
        <v>3341.29</v>
      </c>
    </row>
    <row r="308" spans="2:16" ht="25.5">
      <c r="B308" s="68" t="s">
        <v>445</v>
      </c>
      <c r="C308" s="17"/>
      <c r="D308" s="78" t="s">
        <v>26</v>
      </c>
      <c r="E308" s="16" t="s">
        <v>433</v>
      </c>
      <c r="F308" s="16">
        <v>2</v>
      </c>
      <c r="G308" s="16" t="s">
        <v>8</v>
      </c>
      <c r="H308" s="44"/>
      <c r="I308" s="44"/>
      <c r="J308" s="35"/>
      <c r="K308" s="45"/>
      <c r="L308" s="24"/>
      <c r="M308" s="17"/>
      <c r="N308" s="24">
        <v>4142.2700000000004</v>
      </c>
      <c r="O308" s="24">
        <f t="shared" si="4"/>
        <v>8284.5400000000009</v>
      </c>
      <c r="P308" s="69">
        <v>3948.8</v>
      </c>
    </row>
    <row r="309" spans="2:16" ht="25.5">
      <c r="B309" s="68" t="s">
        <v>445</v>
      </c>
      <c r="C309" s="17"/>
      <c r="D309" s="78" t="s">
        <v>434</v>
      </c>
      <c r="E309" s="16" t="s">
        <v>320</v>
      </c>
      <c r="F309" s="16">
        <v>4</v>
      </c>
      <c r="G309" s="16" t="s">
        <v>8</v>
      </c>
      <c r="H309" s="44"/>
      <c r="I309" s="44"/>
      <c r="J309" s="35"/>
      <c r="K309" s="45"/>
      <c r="L309" s="24"/>
      <c r="M309" s="17"/>
      <c r="N309" s="24">
        <v>2655.3</v>
      </c>
      <c r="O309" s="24">
        <f t="shared" si="4"/>
        <v>10621.2</v>
      </c>
      <c r="P309" s="69">
        <v>2531.2800000000002</v>
      </c>
    </row>
    <row r="310" spans="2:16" ht="25.5">
      <c r="B310" s="68" t="s">
        <v>445</v>
      </c>
      <c r="C310" s="17"/>
      <c r="D310" s="78" t="s">
        <v>54</v>
      </c>
      <c r="E310" s="16" t="s">
        <v>435</v>
      </c>
      <c r="F310" s="16">
        <v>2</v>
      </c>
      <c r="G310" s="16" t="s">
        <v>8</v>
      </c>
      <c r="H310" s="44"/>
      <c r="I310" s="44"/>
      <c r="J310" s="35"/>
      <c r="K310" s="45"/>
      <c r="L310" s="24"/>
      <c r="M310" s="17"/>
      <c r="N310" s="24">
        <v>128.26</v>
      </c>
      <c r="O310" s="24">
        <f t="shared" si="4"/>
        <v>256.52</v>
      </c>
      <c r="P310" s="69">
        <v>122.27</v>
      </c>
    </row>
    <row r="311" spans="2:16" ht="25.5">
      <c r="B311" s="68" t="s">
        <v>445</v>
      </c>
      <c r="C311" s="17"/>
      <c r="D311" s="78" t="s">
        <v>54</v>
      </c>
      <c r="E311" s="16" t="s">
        <v>436</v>
      </c>
      <c r="F311" s="16">
        <v>2</v>
      </c>
      <c r="G311" s="16" t="s">
        <v>8</v>
      </c>
      <c r="H311" s="44"/>
      <c r="I311" s="44"/>
      <c r="J311" s="35"/>
      <c r="K311" s="45"/>
      <c r="L311" s="24"/>
      <c r="M311" s="17"/>
      <c r="N311" s="24">
        <v>148.30000000000001</v>
      </c>
      <c r="O311" s="24">
        <f t="shared" si="4"/>
        <v>296.60000000000002</v>
      </c>
      <c r="P311" s="69">
        <v>141.37</v>
      </c>
    </row>
    <row r="312" spans="2:16" ht="25.5">
      <c r="B312" s="68" t="s">
        <v>445</v>
      </c>
      <c r="C312" s="17"/>
      <c r="D312" s="78" t="s">
        <v>367</v>
      </c>
      <c r="E312" s="16" t="s">
        <v>437</v>
      </c>
      <c r="F312" s="16">
        <v>1</v>
      </c>
      <c r="G312" s="16" t="s">
        <v>8</v>
      </c>
      <c r="H312" s="44"/>
      <c r="I312" s="44"/>
      <c r="J312" s="35"/>
      <c r="K312" s="45"/>
      <c r="L312" s="24"/>
      <c r="M312" s="17"/>
      <c r="N312" s="24">
        <v>5204.3900000000003</v>
      </c>
      <c r="O312" s="24">
        <f t="shared" si="4"/>
        <v>5204.3900000000003</v>
      </c>
      <c r="P312" s="69">
        <v>4961.3100000000004</v>
      </c>
    </row>
    <row r="313" spans="2:16" ht="25.5">
      <c r="B313" s="68" t="s">
        <v>445</v>
      </c>
      <c r="C313" s="17"/>
      <c r="D313" s="78" t="s">
        <v>329</v>
      </c>
      <c r="E313" s="16" t="s">
        <v>438</v>
      </c>
      <c r="F313" s="16">
        <v>1</v>
      </c>
      <c r="G313" s="16" t="s">
        <v>8</v>
      </c>
      <c r="H313" s="44"/>
      <c r="I313" s="44"/>
      <c r="J313" s="35"/>
      <c r="K313" s="45"/>
      <c r="L313" s="24"/>
      <c r="M313" s="17"/>
      <c r="N313" s="24">
        <v>2761.51</v>
      </c>
      <c r="O313" s="24">
        <f t="shared" si="4"/>
        <v>2761.51</v>
      </c>
      <c r="P313" s="69">
        <v>2632.53</v>
      </c>
    </row>
    <row r="314" spans="2:16" ht="25.5">
      <c r="B314" s="68" t="s">
        <v>445</v>
      </c>
      <c r="C314" s="17"/>
      <c r="D314" s="78" t="s">
        <v>439</v>
      </c>
      <c r="E314" s="16" t="s">
        <v>440</v>
      </c>
      <c r="F314" s="16">
        <v>4</v>
      </c>
      <c r="G314" s="16" t="s">
        <v>8</v>
      </c>
      <c r="H314" s="44"/>
      <c r="I314" s="44"/>
      <c r="J314" s="35"/>
      <c r="K314" s="45"/>
      <c r="L314" s="24"/>
      <c r="M314" s="17"/>
      <c r="N314" s="24">
        <v>3080.15</v>
      </c>
      <c r="O314" s="24">
        <f t="shared" si="4"/>
        <v>12320.6</v>
      </c>
      <c r="P314" s="69">
        <v>2936.28</v>
      </c>
    </row>
    <row r="315" spans="2:16" ht="45">
      <c r="B315" s="68" t="s">
        <v>445</v>
      </c>
      <c r="C315" s="17"/>
      <c r="D315" s="78" t="s">
        <v>322</v>
      </c>
      <c r="E315" s="16" t="s">
        <v>441</v>
      </c>
      <c r="F315" s="16">
        <v>8</v>
      </c>
      <c r="G315" s="16" t="s">
        <v>8</v>
      </c>
      <c r="H315" s="44"/>
      <c r="I315" s="44"/>
      <c r="J315" s="35"/>
      <c r="K315" s="45"/>
      <c r="L315" s="24"/>
      <c r="M315" s="17"/>
      <c r="N315" s="24">
        <v>3340</v>
      </c>
      <c r="O315" s="24">
        <f t="shared" si="4"/>
        <v>26720</v>
      </c>
      <c r="P315" s="69">
        <v>3184</v>
      </c>
    </row>
    <row r="316" spans="2:16" ht="30">
      <c r="B316" s="68" t="s">
        <v>445</v>
      </c>
      <c r="C316" s="17"/>
      <c r="D316" s="78" t="s">
        <v>442</v>
      </c>
      <c r="E316" s="16" t="s">
        <v>443</v>
      </c>
      <c r="F316" s="16">
        <v>2</v>
      </c>
      <c r="G316" s="16" t="s">
        <v>8</v>
      </c>
      <c r="H316" s="44"/>
      <c r="I316" s="44"/>
      <c r="J316" s="35"/>
      <c r="K316" s="45"/>
      <c r="L316" s="24"/>
      <c r="M316" s="17"/>
      <c r="N316" s="24">
        <v>1178.3499999999999</v>
      </c>
      <c r="O316" s="24">
        <f t="shared" si="4"/>
        <v>2356.6999999999998</v>
      </c>
      <c r="P316" s="69">
        <v>1123.32</v>
      </c>
    </row>
    <row r="317" spans="2:16" ht="15.75">
      <c r="C317" s="9"/>
      <c r="D317" s="107"/>
      <c r="E317" s="107"/>
      <c r="F317" s="108"/>
      <c r="G317" s="108"/>
      <c r="H317" s="101"/>
      <c r="I317" s="1"/>
      <c r="J317" s="1"/>
      <c r="K317" s="1"/>
      <c r="L317" s="1"/>
      <c r="M317" s="1"/>
      <c r="N317" s="1"/>
      <c r="O317" s="1"/>
      <c r="P317" s="1"/>
    </row>
    <row r="318" spans="2:16" ht="15.75">
      <c r="C318" s="9"/>
      <c r="D318" s="107"/>
      <c r="E318" s="107"/>
      <c r="F318" s="108"/>
      <c r="G318" s="108"/>
      <c r="H318" s="102"/>
      <c r="I318" s="1"/>
      <c r="J318" s="1"/>
      <c r="K318" s="1"/>
      <c r="L318" s="1"/>
      <c r="M318" s="1"/>
      <c r="N318" s="1"/>
      <c r="O318" s="1"/>
      <c r="P318" s="1"/>
    </row>
    <row r="319" spans="2:16" ht="15.75">
      <c r="C319" s="9"/>
      <c r="D319" s="107"/>
      <c r="E319" s="107"/>
      <c r="F319" s="108"/>
      <c r="G319" s="108"/>
      <c r="H319" s="102"/>
      <c r="I319" s="1"/>
      <c r="J319" s="1"/>
      <c r="K319" s="1"/>
      <c r="L319" s="1"/>
      <c r="M319" s="1"/>
      <c r="N319" s="1"/>
      <c r="O319" s="1"/>
      <c r="P319" s="1"/>
    </row>
    <row r="320" spans="2:16" ht="15.75">
      <c r="C320" s="9"/>
      <c r="D320" s="107"/>
      <c r="E320" s="107"/>
      <c r="F320" s="108"/>
      <c r="G320" s="108"/>
      <c r="H320" s="102"/>
      <c r="I320" s="1"/>
      <c r="J320" s="1"/>
      <c r="K320" s="1"/>
      <c r="L320" s="1"/>
      <c r="M320" s="1"/>
      <c r="N320" s="1"/>
      <c r="O320" s="1"/>
      <c r="P320" s="1"/>
    </row>
    <row r="321" spans="3:16" ht="15.75">
      <c r="C321" s="9"/>
      <c r="D321" s="107"/>
      <c r="E321" s="107"/>
      <c r="F321" s="108"/>
      <c r="G321" s="109"/>
      <c r="H321" s="103"/>
      <c r="I321" s="3"/>
      <c r="J321" s="3"/>
      <c r="K321" s="3"/>
      <c r="L321" s="3"/>
      <c r="M321" s="3"/>
      <c r="N321" s="3"/>
      <c r="O321" s="3"/>
      <c r="P321" s="3"/>
    </row>
    <row r="322" spans="3:16" ht="15.75">
      <c r="C322" s="9"/>
      <c r="D322" s="107"/>
      <c r="E322" s="107"/>
      <c r="F322" s="108"/>
      <c r="G322" s="110"/>
      <c r="H322" s="103"/>
      <c r="I322" s="5"/>
      <c r="J322" s="5"/>
      <c r="K322" s="5"/>
      <c r="L322" s="5"/>
      <c r="M322" s="5"/>
      <c r="N322" s="5"/>
      <c r="O322" s="5"/>
      <c r="P322" s="70"/>
    </row>
    <row r="323" spans="3:16" ht="15.75">
      <c r="C323" s="9"/>
      <c r="D323" s="111"/>
      <c r="E323" s="111"/>
      <c r="F323" s="108"/>
      <c r="G323" s="110"/>
      <c r="H323" s="104"/>
    </row>
    <row r="324" spans="3:16" ht="15.75">
      <c r="C324" s="9"/>
      <c r="D324" s="112"/>
      <c r="E324" s="112"/>
      <c r="F324" s="112"/>
      <c r="G324" s="112"/>
      <c r="H324" s="18"/>
    </row>
    <row r="325" spans="3:16" ht="15.75">
      <c r="C325" s="9"/>
      <c r="D325" s="107"/>
      <c r="E325" s="107"/>
      <c r="F325" s="108"/>
      <c r="G325" s="108"/>
      <c r="H325" s="102"/>
    </row>
    <row r="326" spans="3:16" ht="15.75">
      <c r="C326" s="9"/>
      <c r="D326" s="107"/>
      <c r="E326" s="107"/>
      <c r="F326" s="108"/>
      <c r="G326" s="108"/>
      <c r="H326" s="102"/>
    </row>
    <row r="327" spans="3:16" ht="15.75">
      <c r="C327" s="9"/>
      <c r="D327" s="107"/>
      <c r="E327" s="107"/>
      <c r="F327" s="108"/>
      <c r="G327" s="108"/>
      <c r="H327" s="102"/>
    </row>
    <row r="328" spans="3:16" ht="15.75">
      <c r="C328" s="9"/>
      <c r="D328" s="107"/>
      <c r="E328" s="107"/>
      <c r="F328" s="108"/>
      <c r="G328" s="108"/>
      <c r="H328" s="102"/>
    </row>
    <row r="329" spans="3:16" ht="15.75">
      <c r="C329" s="9"/>
      <c r="D329" s="107"/>
      <c r="E329" s="107"/>
      <c r="F329" s="108"/>
      <c r="G329" s="108"/>
      <c r="H329" s="102"/>
    </row>
    <row r="330" spans="3:16" ht="15.75">
      <c r="C330" s="9"/>
      <c r="D330" s="107"/>
      <c r="E330" s="107"/>
      <c r="F330" s="108"/>
      <c r="G330" s="108"/>
      <c r="H330" s="102"/>
    </row>
    <row r="331" spans="3:16" ht="15.75">
      <c r="C331" s="9"/>
      <c r="D331" s="113"/>
      <c r="E331" s="113"/>
      <c r="F331" s="108"/>
      <c r="G331" s="12"/>
      <c r="H331" s="105"/>
    </row>
    <row r="332" spans="3:16" ht="15.75">
      <c r="C332" s="9"/>
      <c r="D332" s="113"/>
      <c r="E332" s="113"/>
      <c r="F332" s="108"/>
      <c r="G332" s="12"/>
      <c r="H332" s="105"/>
    </row>
    <row r="333" spans="3:16" ht="15.75">
      <c r="C333" s="9"/>
      <c r="D333" s="113"/>
      <c r="E333" s="113"/>
      <c r="F333" s="108"/>
      <c r="G333" s="12"/>
      <c r="H333" s="105"/>
    </row>
    <row r="334" spans="3:16" ht="15.75">
      <c r="C334" s="9"/>
      <c r="D334" s="113"/>
      <c r="E334" s="113"/>
      <c r="F334" s="108"/>
      <c r="G334" s="12"/>
      <c r="H334" s="105"/>
    </row>
    <row r="335" spans="3:16" ht="15.75">
      <c r="C335" s="9"/>
      <c r="D335" s="113"/>
      <c r="E335" s="113"/>
      <c r="F335" s="108"/>
      <c r="G335" s="12"/>
      <c r="H335" s="105"/>
    </row>
    <row r="336" spans="3:16" ht="15.75">
      <c r="C336" s="9"/>
      <c r="D336" s="113"/>
      <c r="E336" s="113"/>
      <c r="F336" s="108"/>
      <c r="G336" s="12"/>
      <c r="H336" s="105"/>
    </row>
    <row r="337" spans="3:8" ht="15.75">
      <c r="C337" s="9"/>
      <c r="D337" s="113"/>
      <c r="E337" s="113"/>
      <c r="F337" s="108"/>
      <c r="G337" s="12"/>
      <c r="H337" s="105"/>
    </row>
    <row r="338" spans="3:8" ht="15.75">
      <c r="C338" s="9"/>
      <c r="D338" s="113"/>
      <c r="E338" s="113"/>
      <c r="F338" s="108"/>
      <c r="G338" s="12"/>
      <c r="H338" s="105"/>
    </row>
    <row r="339" spans="3:8" ht="15.75">
      <c r="C339" s="9"/>
      <c r="D339" s="113"/>
      <c r="E339" s="113"/>
      <c r="F339" s="108"/>
      <c r="G339" s="12"/>
      <c r="H339" s="105"/>
    </row>
    <row r="340" spans="3:8" ht="15.75">
      <c r="C340" s="9"/>
      <c r="D340" s="113"/>
      <c r="E340" s="113"/>
      <c r="F340" s="108"/>
      <c r="G340" s="12"/>
      <c r="H340" s="105"/>
    </row>
    <row r="341" spans="3:8" ht="15.75">
      <c r="C341" s="9"/>
      <c r="D341" s="112"/>
      <c r="E341" s="112"/>
      <c r="F341" s="112"/>
      <c r="G341" s="112"/>
      <c r="H341" s="18"/>
    </row>
    <row r="342" spans="3:8" ht="15.75">
      <c r="C342" s="9"/>
      <c r="D342" s="107"/>
      <c r="E342" s="107"/>
      <c r="F342" s="108"/>
      <c r="G342" s="108"/>
      <c r="H342" s="102"/>
    </row>
    <row r="343" spans="3:8" ht="15.75">
      <c r="C343" s="9"/>
      <c r="D343" s="107"/>
      <c r="E343" s="107"/>
      <c r="F343" s="108"/>
      <c r="G343" s="108"/>
      <c r="H343" s="102"/>
    </row>
    <row r="344" spans="3:8" ht="15.75">
      <c r="C344" s="9"/>
      <c r="D344" s="107"/>
      <c r="E344" s="107"/>
      <c r="F344" s="108"/>
      <c r="G344" s="108"/>
      <c r="H344" s="102"/>
    </row>
    <row r="345" spans="3:8" ht="15.75">
      <c r="C345" s="9"/>
      <c r="D345" s="107"/>
      <c r="E345" s="107"/>
      <c r="F345" s="108"/>
      <c r="G345" s="108"/>
      <c r="H345" s="102"/>
    </row>
    <row r="346" spans="3:8" ht="15.75">
      <c r="C346" s="9"/>
      <c r="D346" s="113"/>
      <c r="E346" s="113"/>
      <c r="F346" s="108"/>
      <c r="G346" s="12"/>
      <c r="H346" s="105"/>
    </row>
    <row r="347" spans="3:8" ht="15.75">
      <c r="C347" s="9"/>
      <c r="D347" s="113"/>
      <c r="E347" s="113"/>
      <c r="F347" s="108"/>
      <c r="G347" s="12"/>
      <c r="H347" s="105"/>
    </row>
    <row r="348" spans="3:8" ht="15.75">
      <c r="C348" s="9"/>
      <c r="D348" s="113"/>
      <c r="E348" s="113"/>
      <c r="F348" s="108"/>
      <c r="G348" s="12"/>
      <c r="H348" s="105"/>
    </row>
    <row r="349" spans="3:8">
      <c r="C349" s="9"/>
      <c r="D349" s="113"/>
      <c r="E349" s="113"/>
      <c r="F349" s="10"/>
      <c r="G349" s="12"/>
      <c r="H349" s="106"/>
    </row>
    <row r="350" spans="3:8">
      <c r="C350" s="9"/>
      <c r="D350" s="113"/>
      <c r="E350" s="113"/>
      <c r="F350" s="10"/>
      <c r="G350" s="114"/>
      <c r="H350" s="106"/>
    </row>
    <row r="351" spans="3:8">
      <c r="C351" s="9"/>
      <c r="D351" s="11"/>
      <c r="E351" s="11"/>
      <c r="F351" s="10"/>
      <c r="G351" s="12"/>
      <c r="H351" s="14"/>
    </row>
    <row r="352" spans="3:8">
      <c r="D352" s="11"/>
      <c r="E352" s="11"/>
      <c r="F352" s="10"/>
      <c r="G352" s="12"/>
      <c r="H352" s="14"/>
    </row>
    <row r="353" spans="4:8">
      <c r="D353" s="11"/>
      <c r="E353" s="11"/>
      <c r="F353" s="10"/>
      <c r="G353" s="12"/>
      <c r="H353" s="14"/>
    </row>
    <row r="354" spans="4:8">
      <c r="D354" s="11"/>
      <c r="E354" s="11"/>
      <c r="F354" s="10"/>
      <c r="G354" s="12"/>
      <c r="H354" s="14"/>
    </row>
  </sheetData>
  <mergeCells count="8">
    <mergeCell ref="A1:H1"/>
    <mergeCell ref="B262:I262"/>
    <mergeCell ref="B40:I40"/>
    <mergeCell ref="B41:I41"/>
    <mergeCell ref="B191:D191"/>
    <mergeCell ref="B3:P3"/>
    <mergeCell ref="B4:P4"/>
    <mergeCell ref="B261:D2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18"/>
  <sheetViews>
    <sheetView topLeftCell="A19" workbookViewId="0">
      <selection activeCell="J9" sqref="J9"/>
    </sheetView>
  </sheetViews>
  <sheetFormatPr defaultRowHeight="15"/>
  <cols>
    <col min="14" max="14" width="10.7109375" customWidth="1"/>
    <col min="16" max="16" width="11.140625" customWidth="1"/>
  </cols>
  <sheetData>
    <row r="1" spans="1:16" ht="20.25" customHeight="1" thickBot="1">
      <c r="A1" s="20"/>
      <c r="B1" s="20"/>
      <c r="C1" s="21" t="s">
        <v>10</v>
      </c>
      <c r="D1" s="22" t="s">
        <v>11</v>
      </c>
      <c r="E1" s="23">
        <v>26</v>
      </c>
      <c r="F1" s="22" t="s">
        <v>8</v>
      </c>
      <c r="G1" s="20"/>
      <c r="H1" s="20"/>
      <c r="I1" s="24"/>
      <c r="J1" s="17"/>
      <c r="K1" s="24"/>
      <c r="L1" s="17"/>
      <c r="M1" s="24">
        <v>701.4</v>
      </c>
      <c r="N1" s="24">
        <f>M1*E1</f>
        <v>18236.399999999998</v>
      </c>
      <c r="O1" s="24">
        <v>668.64</v>
      </c>
      <c r="P1" s="24">
        <f>O1*E1</f>
        <v>17384.64</v>
      </c>
    </row>
    <row r="2" spans="1:16" ht="20.25" customHeight="1" thickBot="1">
      <c r="A2" s="20"/>
      <c r="B2" s="20"/>
      <c r="C2" s="25" t="s">
        <v>10</v>
      </c>
      <c r="D2" s="26" t="s">
        <v>12</v>
      </c>
      <c r="E2" s="27">
        <v>2</v>
      </c>
      <c r="F2" s="26" t="s">
        <v>8</v>
      </c>
      <c r="G2" s="20"/>
      <c r="H2" s="20"/>
      <c r="I2" s="24"/>
      <c r="J2" s="17"/>
      <c r="K2" s="24"/>
      <c r="L2" s="17"/>
      <c r="M2" s="24">
        <v>753.5</v>
      </c>
      <c r="N2" s="24">
        <f t="shared" ref="N2:N65" si="0">M2*E2</f>
        <v>1507</v>
      </c>
      <c r="O2" s="24">
        <v>718.31</v>
      </c>
      <c r="P2" s="24">
        <f t="shared" ref="P2:P65" si="1">O2*E2</f>
        <v>1436.62</v>
      </c>
    </row>
    <row r="3" spans="1:16" ht="20.25" customHeight="1" thickBot="1">
      <c r="A3" s="20"/>
      <c r="B3" s="20"/>
      <c r="C3" s="25" t="s">
        <v>10</v>
      </c>
      <c r="D3" s="26" t="s">
        <v>13</v>
      </c>
      <c r="E3" s="27">
        <v>26</v>
      </c>
      <c r="F3" s="26" t="s">
        <v>8</v>
      </c>
      <c r="G3" s="20"/>
      <c r="H3" s="20"/>
      <c r="I3" s="24"/>
      <c r="J3" s="17"/>
      <c r="K3" s="24"/>
      <c r="L3" s="17"/>
      <c r="M3" s="24">
        <v>647.29</v>
      </c>
      <c r="N3" s="24">
        <f t="shared" si="0"/>
        <v>16829.54</v>
      </c>
      <c r="O3" s="24">
        <v>617.05999999999995</v>
      </c>
      <c r="P3" s="24">
        <f t="shared" si="1"/>
        <v>16043.559999999998</v>
      </c>
    </row>
    <row r="4" spans="1:16" ht="20.25" customHeight="1" thickBot="1">
      <c r="A4" s="20"/>
      <c r="B4" s="20"/>
      <c r="C4" s="25" t="s">
        <v>10</v>
      </c>
      <c r="D4" s="26" t="s">
        <v>14</v>
      </c>
      <c r="E4" s="27">
        <v>2</v>
      </c>
      <c r="F4" s="26" t="s">
        <v>8</v>
      </c>
      <c r="G4" s="20"/>
      <c r="H4" s="20"/>
      <c r="I4" s="24"/>
      <c r="J4" s="17"/>
      <c r="K4" s="24"/>
      <c r="L4" s="17"/>
      <c r="M4" s="24">
        <v>733.46</v>
      </c>
      <c r="N4" s="24">
        <f t="shared" si="0"/>
        <v>1466.92</v>
      </c>
      <c r="O4" s="24">
        <v>699.21</v>
      </c>
      <c r="P4" s="24">
        <f t="shared" si="1"/>
        <v>1398.42</v>
      </c>
    </row>
    <row r="5" spans="1:16" ht="20.25" customHeight="1" thickBot="1">
      <c r="A5" s="20"/>
      <c r="B5" s="20"/>
      <c r="C5" s="25" t="s">
        <v>15</v>
      </c>
      <c r="D5" s="26" t="s">
        <v>16</v>
      </c>
      <c r="E5" s="27">
        <v>4</v>
      </c>
      <c r="F5" s="26" t="s">
        <v>8</v>
      </c>
      <c r="G5" s="20"/>
      <c r="H5" s="20"/>
      <c r="I5" s="24"/>
      <c r="J5" s="17"/>
      <c r="K5" s="24"/>
      <c r="L5" s="17"/>
      <c r="M5" s="24">
        <v>180.36</v>
      </c>
      <c r="N5" s="24">
        <f t="shared" si="0"/>
        <v>721.44</v>
      </c>
      <c r="O5" s="24">
        <v>171.94</v>
      </c>
      <c r="P5" s="24">
        <f t="shared" si="1"/>
        <v>687.76</v>
      </c>
    </row>
    <row r="6" spans="1:16" ht="20.25" customHeight="1" thickBot="1">
      <c r="A6" s="20"/>
      <c r="B6" s="20"/>
      <c r="C6" s="25" t="s">
        <v>15</v>
      </c>
      <c r="D6" s="26" t="s">
        <v>17</v>
      </c>
      <c r="E6" s="27">
        <v>4</v>
      </c>
      <c r="F6" s="26" t="s">
        <v>8</v>
      </c>
      <c r="G6" s="20"/>
      <c r="H6" s="20"/>
      <c r="I6" s="24"/>
      <c r="J6" s="17"/>
      <c r="K6" s="24"/>
      <c r="L6" s="17"/>
      <c r="M6" s="24">
        <v>478.96</v>
      </c>
      <c r="N6" s="24">
        <f t="shared" si="0"/>
        <v>1915.84</v>
      </c>
      <c r="O6" s="24">
        <v>456.59</v>
      </c>
      <c r="P6" s="24">
        <f t="shared" si="1"/>
        <v>1826.36</v>
      </c>
    </row>
    <row r="7" spans="1:16" ht="20.25" customHeight="1" thickBot="1">
      <c r="A7" s="20"/>
      <c r="B7" s="20"/>
      <c r="C7" s="25" t="s">
        <v>18</v>
      </c>
      <c r="D7" s="26" t="s">
        <v>19</v>
      </c>
      <c r="E7" s="27">
        <v>56</v>
      </c>
      <c r="F7" s="26" t="s">
        <v>8</v>
      </c>
      <c r="G7" s="20"/>
      <c r="H7" s="20"/>
      <c r="I7" s="24"/>
      <c r="J7" s="17"/>
      <c r="K7" s="24"/>
      <c r="L7" s="17"/>
      <c r="M7" s="24">
        <v>22.04</v>
      </c>
      <c r="N7" s="24">
        <f t="shared" si="0"/>
        <v>1234.24</v>
      </c>
      <c r="O7" s="24">
        <v>21.01</v>
      </c>
      <c r="P7" s="24">
        <f t="shared" si="1"/>
        <v>1176.5600000000002</v>
      </c>
    </row>
    <row r="8" spans="1:16" ht="20.25" customHeight="1" thickBot="1">
      <c r="A8" s="20"/>
      <c r="B8" s="20"/>
      <c r="C8" s="25" t="s">
        <v>20</v>
      </c>
      <c r="D8" s="26" t="s">
        <v>21</v>
      </c>
      <c r="E8" s="27">
        <v>56</v>
      </c>
      <c r="F8" s="26" t="s">
        <v>8</v>
      </c>
      <c r="G8" s="20"/>
      <c r="H8" s="20"/>
      <c r="I8" s="24"/>
      <c r="J8" s="17"/>
      <c r="K8" s="24"/>
      <c r="L8" s="17"/>
      <c r="M8" s="24">
        <v>96.19</v>
      </c>
      <c r="N8" s="24">
        <f t="shared" si="0"/>
        <v>5386.6399999999994</v>
      </c>
      <c r="O8" s="24">
        <v>91.7</v>
      </c>
      <c r="P8" s="24">
        <f t="shared" si="1"/>
        <v>5135.2</v>
      </c>
    </row>
    <row r="9" spans="1:16" ht="20.25" customHeight="1" thickBot="1">
      <c r="A9" s="20"/>
      <c r="B9" s="20"/>
      <c r="C9" s="25" t="s">
        <v>18</v>
      </c>
      <c r="D9" s="26" t="s">
        <v>22</v>
      </c>
      <c r="E9" s="27">
        <v>56</v>
      </c>
      <c r="F9" s="26" t="s">
        <v>8</v>
      </c>
      <c r="G9" s="20"/>
      <c r="H9" s="20"/>
      <c r="I9" s="24"/>
      <c r="J9" s="17"/>
      <c r="K9" s="24"/>
      <c r="L9" s="17"/>
      <c r="M9" s="24">
        <v>22.04</v>
      </c>
      <c r="N9" s="24">
        <f t="shared" si="0"/>
        <v>1234.24</v>
      </c>
      <c r="O9" s="24">
        <v>21.01</v>
      </c>
      <c r="P9" s="24">
        <f t="shared" si="1"/>
        <v>1176.5600000000002</v>
      </c>
    </row>
    <row r="10" spans="1:16" ht="20.25" customHeight="1" thickBot="1">
      <c r="A10" s="20"/>
      <c r="B10" s="20"/>
      <c r="C10" s="25" t="s">
        <v>10</v>
      </c>
      <c r="D10" s="26" t="s">
        <v>23</v>
      </c>
      <c r="E10" s="27">
        <v>76</v>
      </c>
      <c r="F10" s="26" t="s">
        <v>8</v>
      </c>
      <c r="G10" s="20"/>
      <c r="H10" s="20"/>
      <c r="I10" s="24"/>
      <c r="J10" s="17"/>
      <c r="K10" s="24"/>
      <c r="L10" s="17"/>
      <c r="M10" s="24">
        <v>1252.5</v>
      </c>
      <c r="N10" s="24">
        <f t="shared" si="0"/>
        <v>95190</v>
      </c>
      <c r="O10" s="24">
        <v>1194</v>
      </c>
      <c r="P10" s="24">
        <f t="shared" si="1"/>
        <v>90744</v>
      </c>
    </row>
    <row r="11" spans="1:16" ht="20.25" customHeight="1" thickBot="1">
      <c r="A11" s="20"/>
      <c r="B11" s="20"/>
      <c r="C11" s="25" t="s">
        <v>24</v>
      </c>
      <c r="D11" s="26" t="s">
        <v>25</v>
      </c>
      <c r="E11" s="27">
        <v>608</v>
      </c>
      <c r="F11" s="26" t="s">
        <v>8</v>
      </c>
      <c r="G11" s="20"/>
      <c r="H11" s="20"/>
      <c r="I11" s="24"/>
      <c r="J11" s="17"/>
      <c r="K11" s="24"/>
      <c r="L11" s="17"/>
      <c r="M11" s="24">
        <v>318.64</v>
      </c>
      <c r="N11" s="24">
        <f t="shared" si="0"/>
        <v>193733.12</v>
      </c>
      <c r="O11" s="24">
        <v>303.75</v>
      </c>
      <c r="P11" s="24">
        <f t="shared" si="1"/>
        <v>184680</v>
      </c>
    </row>
    <row r="12" spans="1:16" ht="20.25" customHeight="1" thickBot="1">
      <c r="A12" s="20"/>
      <c r="B12" s="20"/>
      <c r="C12" s="25" t="s">
        <v>26</v>
      </c>
      <c r="D12" s="26" t="s">
        <v>27</v>
      </c>
      <c r="E12" s="27">
        <v>2</v>
      </c>
      <c r="F12" s="26" t="s">
        <v>8</v>
      </c>
      <c r="G12" s="20"/>
      <c r="H12" s="20"/>
      <c r="I12" s="24"/>
      <c r="J12" s="17"/>
      <c r="K12" s="24"/>
      <c r="L12" s="17"/>
      <c r="M12" s="24">
        <v>93254.14</v>
      </c>
      <c r="N12" s="24">
        <f t="shared" si="0"/>
        <v>186508.28</v>
      </c>
      <c r="O12" s="24">
        <v>88898.55</v>
      </c>
      <c r="P12" s="24">
        <f t="shared" si="1"/>
        <v>177797.1</v>
      </c>
    </row>
    <row r="13" spans="1:16" ht="20.25" customHeight="1" thickBot="1">
      <c r="A13" s="20"/>
      <c r="B13" s="20"/>
      <c r="C13" s="25" t="s">
        <v>24</v>
      </c>
      <c r="D13" s="26" t="s">
        <v>28</v>
      </c>
      <c r="E13" s="27">
        <v>2</v>
      </c>
      <c r="F13" s="26" t="s">
        <v>8</v>
      </c>
      <c r="G13" s="20"/>
      <c r="H13" s="20"/>
      <c r="I13" s="24"/>
      <c r="J13" s="17"/>
      <c r="K13" s="24"/>
      <c r="L13" s="17"/>
      <c r="M13" s="24">
        <v>49069.94</v>
      </c>
      <c r="N13" s="24">
        <f t="shared" si="0"/>
        <v>98139.88</v>
      </c>
      <c r="O13" s="24">
        <v>46778.05</v>
      </c>
      <c r="P13" s="24">
        <f t="shared" si="1"/>
        <v>93556.1</v>
      </c>
    </row>
    <row r="14" spans="1:16" ht="20.25" customHeight="1" thickBot="1">
      <c r="A14" s="20"/>
      <c r="B14" s="20"/>
      <c r="C14" s="25" t="s">
        <v>29</v>
      </c>
      <c r="D14" s="26" t="s">
        <v>30</v>
      </c>
      <c r="E14" s="27">
        <v>1</v>
      </c>
      <c r="F14" s="26" t="s">
        <v>8</v>
      </c>
      <c r="G14" s="20"/>
      <c r="H14" s="20"/>
      <c r="I14" s="24"/>
      <c r="J14" s="17"/>
      <c r="K14" s="24"/>
      <c r="L14" s="17"/>
      <c r="M14" s="24">
        <v>2963.92</v>
      </c>
      <c r="N14" s="24">
        <f t="shared" si="0"/>
        <v>2963.92</v>
      </c>
      <c r="O14" s="24">
        <v>2825.48</v>
      </c>
      <c r="P14" s="24">
        <f t="shared" si="1"/>
        <v>2825.48</v>
      </c>
    </row>
    <row r="15" spans="1:16" ht="20.25" customHeight="1" thickBot="1">
      <c r="A15" s="20"/>
      <c r="B15" s="20"/>
      <c r="C15" s="25" t="s">
        <v>31</v>
      </c>
      <c r="D15" s="26" t="s">
        <v>32</v>
      </c>
      <c r="E15" s="27">
        <v>6</v>
      </c>
      <c r="F15" s="26" t="s">
        <v>8</v>
      </c>
      <c r="G15" s="20"/>
      <c r="H15" s="20"/>
      <c r="I15" s="24"/>
      <c r="J15" s="17"/>
      <c r="K15" s="24"/>
      <c r="L15" s="17"/>
      <c r="M15" s="24">
        <v>3080.15</v>
      </c>
      <c r="N15" s="24">
        <f t="shared" si="0"/>
        <v>18480.900000000001</v>
      </c>
      <c r="O15" s="24">
        <v>2936.28</v>
      </c>
      <c r="P15" s="24">
        <f t="shared" si="1"/>
        <v>17617.68</v>
      </c>
    </row>
    <row r="16" spans="1:16" ht="20.25" customHeight="1" thickBot="1">
      <c r="A16" s="20"/>
      <c r="B16" s="20"/>
      <c r="C16" s="25" t="s">
        <v>33</v>
      </c>
      <c r="D16" s="26" t="s">
        <v>34</v>
      </c>
      <c r="E16" s="27">
        <v>1</v>
      </c>
      <c r="F16" s="26" t="s">
        <v>8</v>
      </c>
      <c r="G16" s="20"/>
      <c r="H16" s="20"/>
      <c r="I16" s="24"/>
      <c r="J16" s="17"/>
      <c r="K16" s="24"/>
      <c r="L16" s="17"/>
      <c r="M16" s="24">
        <v>5310.6</v>
      </c>
      <c r="N16" s="24">
        <f t="shared" si="0"/>
        <v>5310.6</v>
      </c>
      <c r="O16" s="24">
        <v>5062.5600000000004</v>
      </c>
      <c r="P16" s="24">
        <f t="shared" si="1"/>
        <v>5062.5600000000004</v>
      </c>
    </row>
    <row r="17" spans="1:16" ht="20.25" customHeight="1" thickBot="1">
      <c r="A17" s="20"/>
      <c r="B17" s="20"/>
      <c r="C17" s="25" t="s">
        <v>35</v>
      </c>
      <c r="D17" s="26" t="s">
        <v>36</v>
      </c>
      <c r="E17" s="27">
        <v>8</v>
      </c>
      <c r="F17" s="26" t="s">
        <v>8</v>
      </c>
      <c r="G17" s="20"/>
      <c r="H17" s="20"/>
      <c r="I17" s="24"/>
      <c r="J17" s="17"/>
      <c r="K17" s="24"/>
      <c r="L17" s="17"/>
      <c r="M17" s="24">
        <v>402.8</v>
      </c>
      <c r="N17" s="24">
        <f t="shared" si="0"/>
        <v>3222.4</v>
      </c>
      <c r="O17" s="24">
        <v>383.99</v>
      </c>
      <c r="P17" s="24">
        <f t="shared" si="1"/>
        <v>3071.92</v>
      </c>
    </row>
    <row r="18" spans="1:16" ht="20.25" customHeight="1" thickBot="1">
      <c r="A18" s="20"/>
      <c r="B18" s="20"/>
      <c r="C18" s="25" t="s">
        <v>37</v>
      </c>
      <c r="D18" s="26" t="s">
        <v>38</v>
      </c>
      <c r="E18" s="27">
        <v>4</v>
      </c>
      <c r="F18" s="26" t="s">
        <v>8</v>
      </c>
      <c r="G18" s="20"/>
      <c r="H18" s="20"/>
      <c r="I18" s="24"/>
      <c r="J18" s="17"/>
      <c r="K18" s="24"/>
      <c r="L18" s="17"/>
      <c r="M18" s="24">
        <v>5204.3900000000003</v>
      </c>
      <c r="N18" s="24">
        <f t="shared" si="0"/>
        <v>20817.560000000001</v>
      </c>
      <c r="O18" s="24">
        <v>4961.3100000000004</v>
      </c>
      <c r="P18" s="24">
        <f t="shared" si="1"/>
        <v>19845.240000000002</v>
      </c>
    </row>
    <row r="19" spans="1:16" ht="20.25" customHeight="1" thickBot="1">
      <c r="A19" s="20"/>
      <c r="B19" s="20"/>
      <c r="C19" s="25" t="s">
        <v>39</v>
      </c>
      <c r="D19" s="26" t="s">
        <v>40</v>
      </c>
      <c r="E19" s="27">
        <v>1</v>
      </c>
      <c r="F19" s="26" t="s">
        <v>8</v>
      </c>
      <c r="G19" s="20"/>
      <c r="H19" s="20"/>
      <c r="I19" s="24"/>
      <c r="J19" s="17"/>
      <c r="K19" s="24"/>
      <c r="L19" s="17"/>
      <c r="M19" s="24">
        <v>10090.14</v>
      </c>
      <c r="N19" s="24">
        <f t="shared" si="0"/>
        <v>10090.14</v>
      </c>
      <c r="O19" s="24">
        <v>9618.86</v>
      </c>
      <c r="P19" s="24">
        <f t="shared" si="1"/>
        <v>9618.86</v>
      </c>
    </row>
    <row r="20" spans="1:16" ht="20.25" customHeight="1" thickBot="1">
      <c r="A20" s="20"/>
      <c r="B20" s="20"/>
      <c r="C20" s="25" t="s">
        <v>41</v>
      </c>
      <c r="D20" s="26" t="s">
        <v>42</v>
      </c>
      <c r="E20" s="27">
        <v>2</v>
      </c>
      <c r="F20" s="26" t="s">
        <v>8</v>
      </c>
      <c r="G20" s="20"/>
      <c r="H20" s="20"/>
      <c r="I20" s="24"/>
      <c r="J20" s="17"/>
      <c r="K20" s="24"/>
      <c r="L20" s="17"/>
      <c r="M20" s="24">
        <v>20817.55</v>
      </c>
      <c r="N20" s="24">
        <f t="shared" si="0"/>
        <v>41635.1</v>
      </c>
      <c r="O20" s="24">
        <v>19845.240000000002</v>
      </c>
      <c r="P20" s="24">
        <f t="shared" si="1"/>
        <v>39690.480000000003</v>
      </c>
    </row>
    <row r="21" spans="1:16" ht="20.25" customHeight="1" thickBot="1">
      <c r="A21" s="20"/>
      <c r="B21" s="20"/>
      <c r="C21" s="25" t="s">
        <v>43</v>
      </c>
      <c r="D21" s="26" t="s">
        <v>44</v>
      </c>
      <c r="E21" s="27">
        <v>8</v>
      </c>
      <c r="F21" s="26" t="s">
        <v>8</v>
      </c>
      <c r="G21" s="20"/>
      <c r="H21" s="20"/>
      <c r="I21" s="24"/>
      <c r="J21" s="17"/>
      <c r="K21" s="24"/>
      <c r="L21" s="17"/>
      <c r="M21" s="24">
        <v>9028.02</v>
      </c>
      <c r="N21" s="24">
        <f t="shared" si="0"/>
        <v>72224.160000000003</v>
      </c>
      <c r="O21" s="24">
        <v>8606.35</v>
      </c>
      <c r="P21" s="24">
        <f t="shared" si="1"/>
        <v>68850.8</v>
      </c>
    </row>
    <row r="22" spans="1:16" ht="20.25" customHeight="1" thickBot="1">
      <c r="A22" s="20"/>
      <c r="B22" s="20"/>
      <c r="C22" s="25" t="s">
        <v>45</v>
      </c>
      <c r="D22" s="26" t="s">
        <v>46</v>
      </c>
      <c r="E22" s="27">
        <v>3</v>
      </c>
      <c r="F22" s="26" t="s">
        <v>8</v>
      </c>
      <c r="G22" s="20"/>
      <c r="H22" s="20"/>
      <c r="I22" s="24"/>
      <c r="J22" s="17"/>
      <c r="K22" s="24"/>
      <c r="L22" s="17"/>
      <c r="M22" s="24">
        <v>47795.4</v>
      </c>
      <c r="N22" s="24">
        <f t="shared" si="0"/>
        <v>143386.20000000001</v>
      </c>
      <c r="O22" s="24">
        <v>45563.040000000001</v>
      </c>
      <c r="P22" s="24">
        <f t="shared" si="1"/>
        <v>136689.12</v>
      </c>
    </row>
    <row r="23" spans="1:16" ht="20.25" customHeight="1" thickBot="1">
      <c r="A23" s="20"/>
      <c r="B23" s="20"/>
      <c r="C23" s="25" t="s">
        <v>47</v>
      </c>
      <c r="D23" s="26" t="s">
        <v>48</v>
      </c>
      <c r="E23" s="27">
        <v>1</v>
      </c>
      <c r="F23" s="26" t="s">
        <v>8</v>
      </c>
      <c r="G23" s="20"/>
      <c r="H23" s="20"/>
      <c r="I23" s="24"/>
      <c r="J23" s="17"/>
      <c r="K23" s="24"/>
      <c r="L23" s="17"/>
      <c r="M23" s="24">
        <v>45671.16</v>
      </c>
      <c r="N23" s="24">
        <f t="shared" si="0"/>
        <v>45671.16</v>
      </c>
      <c r="O23" s="24">
        <v>43538.02</v>
      </c>
      <c r="P23" s="24">
        <f t="shared" si="1"/>
        <v>43538.02</v>
      </c>
    </row>
    <row r="24" spans="1:16" ht="20.25" customHeight="1" thickBot="1">
      <c r="A24" s="28"/>
      <c r="B24" s="28"/>
      <c r="C24" s="29" t="s">
        <v>49</v>
      </c>
      <c r="D24" s="30" t="s">
        <v>50</v>
      </c>
      <c r="E24" s="31">
        <v>1</v>
      </c>
      <c r="F24" s="30" t="s">
        <v>51</v>
      </c>
      <c r="G24" s="28"/>
      <c r="H24" s="28"/>
      <c r="I24" s="32"/>
      <c r="J24" s="33"/>
      <c r="K24" s="32"/>
      <c r="L24" s="33"/>
      <c r="M24" s="32">
        <v>58.65</v>
      </c>
      <c r="N24" s="24">
        <f t="shared" si="0"/>
        <v>58.65</v>
      </c>
      <c r="O24" s="32">
        <v>91.82</v>
      </c>
      <c r="P24" s="24">
        <f t="shared" si="1"/>
        <v>91.82</v>
      </c>
    </row>
    <row r="25" spans="1:16" ht="20.25" customHeight="1" thickBot="1">
      <c r="A25" s="20"/>
      <c r="B25" s="20"/>
      <c r="C25" s="25" t="s">
        <v>52</v>
      </c>
      <c r="D25" s="26" t="s">
        <v>53</v>
      </c>
      <c r="E25" s="27">
        <v>16</v>
      </c>
      <c r="F25" s="26" t="s">
        <v>8</v>
      </c>
      <c r="G25" s="20"/>
      <c r="H25" s="20"/>
      <c r="I25" s="24"/>
      <c r="J25" s="17"/>
      <c r="K25" s="24"/>
      <c r="L25" s="17"/>
      <c r="M25" s="24">
        <v>478.96</v>
      </c>
      <c r="N25" s="24">
        <f t="shared" si="0"/>
        <v>7663.36</v>
      </c>
      <c r="O25" s="24">
        <v>456.59</v>
      </c>
      <c r="P25" s="24">
        <f t="shared" si="1"/>
        <v>7305.44</v>
      </c>
    </row>
    <row r="26" spans="1:16" ht="20.25" customHeight="1" thickBot="1">
      <c r="A26" s="20"/>
      <c r="B26" s="20"/>
      <c r="C26" s="25" t="s">
        <v>54</v>
      </c>
      <c r="D26" s="26" t="s">
        <v>55</v>
      </c>
      <c r="E26" s="27">
        <v>16</v>
      </c>
      <c r="F26" s="26" t="s">
        <v>8</v>
      </c>
      <c r="G26" s="20"/>
      <c r="H26" s="20"/>
      <c r="I26" s="24"/>
      <c r="J26" s="17"/>
      <c r="K26" s="24"/>
      <c r="L26" s="17"/>
      <c r="M26" s="24">
        <v>424.85</v>
      </c>
      <c r="N26" s="24">
        <f t="shared" si="0"/>
        <v>6797.6</v>
      </c>
      <c r="O26" s="24">
        <v>405</v>
      </c>
      <c r="P26" s="24">
        <f t="shared" si="1"/>
        <v>6480</v>
      </c>
    </row>
    <row r="27" spans="1:16" ht="20.25" customHeight="1" thickBot="1">
      <c r="A27" s="20"/>
      <c r="B27" s="20"/>
      <c r="C27" s="25" t="s">
        <v>56</v>
      </c>
      <c r="D27" s="26" t="s">
        <v>57</v>
      </c>
      <c r="E27" s="27">
        <v>900</v>
      </c>
      <c r="F27" s="26" t="s">
        <v>8</v>
      </c>
      <c r="G27" s="20"/>
      <c r="H27" s="20"/>
      <c r="I27" s="24"/>
      <c r="J27" s="17"/>
      <c r="K27" s="24"/>
      <c r="L27" s="17"/>
      <c r="M27" s="24">
        <v>7.72</v>
      </c>
      <c r="N27" s="24">
        <f t="shared" si="0"/>
        <v>6948</v>
      </c>
      <c r="O27" s="24">
        <v>7.36</v>
      </c>
      <c r="P27" s="24">
        <f t="shared" si="1"/>
        <v>6624</v>
      </c>
    </row>
    <row r="28" spans="1:16" ht="20.25" customHeight="1" thickBot="1">
      <c r="A28" s="20"/>
      <c r="B28" s="20"/>
      <c r="C28" s="25" t="s">
        <v>58</v>
      </c>
      <c r="D28" s="26" t="s">
        <v>57</v>
      </c>
      <c r="E28" s="27">
        <v>450</v>
      </c>
      <c r="F28" s="26" t="s">
        <v>8</v>
      </c>
      <c r="G28" s="20"/>
      <c r="H28" s="20"/>
      <c r="I28" s="24"/>
      <c r="J28" s="17"/>
      <c r="K28" s="24"/>
      <c r="L28" s="17"/>
      <c r="M28" s="24">
        <v>8.2200000000000006</v>
      </c>
      <c r="N28" s="24">
        <f t="shared" si="0"/>
        <v>3699.0000000000005</v>
      </c>
      <c r="O28" s="24">
        <v>7.83</v>
      </c>
      <c r="P28" s="24">
        <f t="shared" si="1"/>
        <v>3523.5</v>
      </c>
    </row>
    <row r="29" spans="1:16" ht="20.25" customHeight="1" thickBot="1">
      <c r="A29" s="20"/>
      <c r="B29" s="20"/>
      <c r="C29" s="25" t="s">
        <v>59</v>
      </c>
      <c r="D29" s="26" t="s">
        <v>60</v>
      </c>
      <c r="E29" s="27">
        <v>24</v>
      </c>
      <c r="F29" s="26" t="s">
        <v>8</v>
      </c>
      <c r="G29" s="20"/>
      <c r="H29" s="20"/>
      <c r="I29" s="24"/>
      <c r="J29" s="17"/>
      <c r="K29" s="24"/>
      <c r="L29" s="17"/>
      <c r="M29" s="24">
        <v>42.08</v>
      </c>
      <c r="N29" s="24">
        <f t="shared" si="0"/>
        <v>1009.92</v>
      </c>
      <c r="O29" s="24">
        <v>40.119999999999997</v>
      </c>
      <c r="P29" s="24">
        <f t="shared" si="1"/>
        <v>962.87999999999988</v>
      </c>
    </row>
    <row r="30" spans="1:16" ht="20.25" customHeight="1" thickBot="1">
      <c r="A30" s="20"/>
      <c r="B30" s="20"/>
      <c r="C30" s="25" t="s">
        <v>61</v>
      </c>
      <c r="D30" s="26" t="s">
        <v>62</v>
      </c>
      <c r="E30" s="27">
        <v>12</v>
      </c>
      <c r="F30" s="26" t="s">
        <v>8</v>
      </c>
      <c r="G30" s="20"/>
      <c r="H30" s="20"/>
      <c r="I30" s="24"/>
      <c r="J30" s="17"/>
      <c r="K30" s="24"/>
      <c r="L30" s="17"/>
      <c r="M30" s="24">
        <v>1062.1199999999999</v>
      </c>
      <c r="N30" s="24">
        <f t="shared" si="0"/>
        <v>12745.439999999999</v>
      </c>
      <c r="O30" s="24">
        <v>1012.51</v>
      </c>
      <c r="P30" s="24">
        <f t="shared" si="1"/>
        <v>12150.119999999999</v>
      </c>
    </row>
    <row r="31" spans="1:16" ht="20.25" customHeight="1" thickBot="1">
      <c r="A31" s="20"/>
      <c r="B31" s="20"/>
      <c r="C31" s="25" t="s">
        <v>18</v>
      </c>
      <c r="D31" s="26" t="s">
        <v>63</v>
      </c>
      <c r="E31" s="27">
        <v>212</v>
      </c>
      <c r="F31" s="26" t="s">
        <v>8</v>
      </c>
      <c r="G31" s="20"/>
      <c r="H31" s="20"/>
      <c r="I31" s="24"/>
      <c r="J31" s="17"/>
      <c r="K31" s="24"/>
      <c r="L31" s="17"/>
      <c r="M31" s="24">
        <v>54.11</v>
      </c>
      <c r="N31" s="24">
        <f t="shared" si="0"/>
        <v>11471.32</v>
      </c>
      <c r="O31" s="24">
        <v>51.58</v>
      </c>
      <c r="P31" s="24">
        <f t="shared" si="1"/>
        <v>10934.96</v>
      </c>
    </row>
    <row r="32" spans="1:16" ht="20.25" customHeight="1" thickBot="1">
      <c r="A32" s="20"/>
      <c r="B32" s="20"/>
      <c r="C32" s="25" t="s">
        <v>64</v>
      </c>
      <c r="D32" s="26" t="s">
        <v>65</v>
      </c>
      <c r="E32" s="27">
        <v>6</v>
      </c>
      <c r="F32" s="26" t="s">
        <v>8</v>
      </c>
      <c r="G32" s="20"/>
      <c r="H32" s="20"/>
      <c r="I32" s="24"/>
      <c r="J32" s="17"/>
      <c r="K32" s="24"/>
      <c r="L32" s="17"/>
      <c r="M32" s="24">
        <v>1699.39</v>
      </c>
      <c r="N32" s="24">
        <f t="shared" si="0"/>
        <v>10196.34</v>
      </c>
      <c r="O32" s="24">
        <v>1620.02</v>
      </c>
      <c r="P32" s="24">
        <f t="shared" si="1"/>
        <v>9720.119999999999</v>
      </c>
    </row>
    <row r="33" spans="1:16" ht="20.25" customHeight="1" thickBot="1">
      <c r="A33" s="20"/>
      <c r="B33" s="20"/>
      <c r="C33" s="25" t="s">
        <v>66</v>
      </c>
      <c r="D33" s="26" t="s">
        <v>67</v>
      </c>
      <c r="E33" s="27">
        <v>1</v>
      </c>
      <c r="F33" s="26" t="s">
        <v>8</v>
      </c>
      <c r="G33" s="20"/>
      <c r="H33" s="20"/>
      <c r="I33" s="24"/>
      <c r="J33" s="17"/>
      <c r="K33" s="24"/>
      <c r="L33" s="17"/>
      <c r="M33" s="24">
        <v>1067546.83</v>
      </c>
      <c r="N33" s="24">
        <f t="shared" si="0"/>
        <v>1067546.83</v>
      </c>
      <c r="O33" s="24">
        <v>1017685.36</v>
      </c>
      <c r="P33" s="24">
        <f t="shared" si="1"/>
        <v>1017685.36</v>
      </c>
    </row>
    <row r="34" spans="1:16" ht="20.25" customHeight="1" thickBot="1">
      <c r="A34" s="20"/>
      <c r="B34" s="20"/>
      <c r="C34" s="25" t="s">
        <v>68</v>
      </c>
      <c r="D34" s="26" t="s">
        <v>69</v>
      </c>
      <c r="E34" s="27">
        <v>2</v>
      </c>
      <c r="F34" s="26" t="s">
        <v>8</v>
      </c>
      <c r="G34" s="20"/>
      <c r="H34" s="20"/>
      <c r="I34" s="24"/>
      <c r="J34" s="17"/>
      <c r="K34" s="24"/>
      <c r="L34" s="17"/>
      <c r="M34" s="24">
        <v>33987.839999999997</v>
      </c>
      <c r="N34" s="24">
        <f t="shared" si="0"/>
        <v>67975.679999999993</v>
      </c>
      <c r="O34" s="24">
        <v>32400.38</v>
      </c>
      <c r="P34" s="24">
        <f t="shared" si="1"/>
        <v>64800.76</v>
      </c>
    </row>
    <row r="35" spans="1:16" ht="20.25" customHeight="1" thickBot="1">
      <c r="A35" s="20"/>
      <c r="B35" s="20"/>
      <c r="C35" s="25" t="s">
        <v>54</v>
      </c>
      <c r="D35" s="26" t="s">
        <v>70</v>
      </c>
      <c r="E35" s="27">
        <v>2</v>
      </c>
      <c r="F35" s="26" t="s">
        <v>8</v>
      </c>
      <c r="G35" s="20"/>
      <c r="H35" s="20"/>
      <c r="I35" s="24"/>
      <c r="J35" s="17"/>
      <c r="K35" s="24"/>
      <c r="L35" s="17"/>
      <c r="M35" s="24">
        <v>36112.080000000002</v>
      </c>
      <c r="N35" s="24">
        <f t="shared" si="0"/>
        <v>72224.160000000003</v>
      </c>
      <c r="O35" s="24">
        <v>34425.410000000003</v>
      </c>
      <c r="P35" s="24">
        <f t="shared" si="1"/>
        <v>68850.820000000007</v>
      </c>
    </row>
    <row r="36" spans="1:16" ht="20.25" customHeight="1">
      <c r="A36" s="20"/>
      <c r="B36" s="20"/>
      <c r="C36" s="20"/>
      <c r="D36" s="20"/>
      <c r="E36" s="20"/>
      <c r="F36" s="20"/>
      <c r="G36" s="20"/>
      <c r="H36" s="20"/>
      <c r="I36" s="24"/>
      <c r="J36" s="17"/>
      <c r="K36" s="24"/>
      <c r="L36" s="17"/>
      <c r="M36" s="24"/>
      <c r="N36" s="24"/>
      <c r="O36" s="24"/>
      <c r="P36" s="24"/>
    </row>
    <row r="37" spans="1:16" ht="20.25" customHeight="1">
      <c r="A37" s="20"/>
      <c r="B37" s="20"/>
      <c r="C37" s="20"/>
      <c r="D37" s="20"/>
      <c r="E37" s="20"/>
      <c r="F37" s="20"/>
      <c r="G37" s="20"/>
      <c r="H37" s="20"/>
      <c r="I37" s="24"/>
      <c r="J37" s="17"/>
      <c r="K37" s="24"/>
      <c r="L37" s="17"/>
      <c r="M37" s="24"/>
      <c r="N37" s="24"/>
      <c r="O37" s="24"/>
      <c r="P37" s="24"/>
    </row>
    <row r="38" spans="1:16" ht="20.25" customHeight="1">
      <c r="A38" s="17"/>
      <c r="B38" s="34"/>
      <c r="C38" s="130" t="s">
        <v>6</v>
      </c>
      <c r="D38" s="131"/>
      <c r="E38" s="131"/>
      <c r="F38" s="131"/>
      <c r="G38" s="131"/>
      <c r="H38" s="132"/>
      <c r="I38" s="35"/>
      <c r="J38" s="36">
        <f>SUM(J116:J262)</f>
        <v>0</v>
      </c>
      <c r="K38" s="24"/>
      <c r="L38" s="17"/>
      <c r="M38" s="24"/>
      <c r="N38" s="37">
        <f>N39+N191</f>
        <v>51842745.150000028</v>
      </c>
      <c r="O38" s="24"/>
      <c r="P38" s="37">
        <f>P39+P191</f>
        <v>49421321.410000011</v>
      </c>
    </row>
    <row r="39" spans="1:16" ht="20.25" customHeight="1" thickBot="1">
      <c r="A39" s="38"/>
      <c r="B39" s="39"/>
      <c r="C39" s="133" t="s">
        <v>71</v>
      </c>
      <c r="D39" s="134"/>
      <c r="E39" s="134"/>
      <c r="F39" s="134"/>
      <c r="G39" s="134"/>
      <c r="H39" s="135"/>
      <c r="I39" s="40"/>
      <c r="J39" s="41"/>
      <c r="K39" s="42"/>
      <c r="L39" s="38"/>
      <c r="M39" s="42"/>
      <c r="N39" s="37">
        <f>SUM(N40:N188)</f>
        <v>44918879.060000025</v>
      </c>
      <c r="O39" s="42"/>
      <c r="P39" s="37">
        <f>SUM(P40:P188)</f>
        <v>42820854.840000011</v>
      </c>
    </row>
    <row r="40" spans="1:16" ht="18" customHeight="1" thickBot="1">
      <c r="A40" s="17"/>
      <c r="B40" s="43"/>
      <c r="C40" s="21" t="s">
        <v>72</v>
      </c>
      <c r="D40" s="22" t="s">
        <v>73</v>
      </c>
      <c r="E40" s="23">
        <v>27</v>
      </c>
      <c r="F40" s="22" t="s">
        <v>8</v>
      </c>
      <c r="G40" s="44"/>
      <c r="H40" s="44"/>
      <c r="I40" s="35"/>
      <c r="J40" s="45"/>
      <c r="K40" s="24"/>
      <c r="L40" s="17"/>
      <c r="M40" s="24">
        <v>15245.43</v>
      </c>
      <c r="N40" s="24">
        <f t="shared" si="0"/>
        <v>411626.61</v>
      </c>
      <c r="O40" s="24">
        <v>14533.37</v>
      </c>
      <c r="P40" s="24">
        <f t="shared" si="1"/>
        <v>392400.99000000005</v>
      </c>
    </row>
    <row r="41" spans="1:16" ht="18" customHeight="1" thickBot="1">
      <c r="A41" s="17"/>
      <c r="B41" s="43"/>
      <c r="C41" s="25" t="s">
        <v>72</v>
      </c>
      <c r="D41" s="26" t="s">
        <v>74</v>
      </c>
      <c r="E41" s="27">
        <v>26</v>
      </c>
      <c r="F41" s="26" t="s">
        <v>8</v>
      </c>
      <c r="G41" s="44"/>
      <c r="H41" s="44"/>
      <c r="I41" s="35"/>
      <c r="J41" s="45"/>
      <c r="K41" s="24"/>
      <c r="L41" s="17"/>
      <c r="M41" s="24">
        <v>21442.799999999999</v>
      </c>
      <c r="N41" s="24">
        <f t="shared" si="0"/>
        <v>557512.79999999993</v>
      </c>
      <c r="O41" s="24">
        <v>20441.28</v>
      </c>
      <c r="P41" s="24">
        <f t="shared" si="1"/>
        <v>531473.28</v>
      </c>
    </row>
    <row r="42" spans="1:16" ht="18" customHeight="1" thickBot="1">
      <c r="A42" s="17"/>
      <c r="B42" s="43"/>
      <c r="C42" s="25" t="s">
        <v>72</v>
      </c>
      <c r="D42" s="26" t="s">
        <v>75</v>
      </c>
      <c r="E42" s="27">
        <v>2</v>
      </c>
      <c r="F42" s="26" t="s">
        <v>8</v>
      </c>
      <c r="G42" s="44"/>
      <c r="H42" s="44"/>
      <c r="I42" s="35"/>
      <c r="J42" s="45"/>
      <c r="K42" s="24"/>
      <c r="L42" s="17"/>
      <c r="M42" s="24">
        <v>37725.300000000003</v>
      </c>
      <c r="N42" s="24">
        <f t="shared" si="0"/>
        <v>75450.600000000006</v>
      </c>
      <c r="O42" s="24">
        <v>35963.279999999999</v>
      </c>
      <c r="P42" s="24">
        <f t="shared" si="1"/>
        <v>71926.559999999998</v>
      </c>
    </row>
    <row r="43" spans="1:16" ht="18" customHeight="1" thickBot="1">
      <c r="A43" s="17"/>
      <c r="B43" s="43"/>
      <c r="C43" s="25" t="s">
        <v>72</v>
      </c>
      <c r="D43" s="26" t="s">
        <v>76</v>
      </c>
      <c r="E43" s="27">
        <v>2</v>
      </c>
      <c r="F43" s="26" t="s">
        <v>8</v>
      </c>
      <c r="G43" s="44"/>
      <c r="H43" s="44"/>
      <c r="I43" s="35"/>
      <c r="J43" s="45"/>
      <c r="K43" s="24"/>
      <c r="L43" s="17"/>
      <c r="M43" s="24">
        <v>28501.89</v>
      </c>
      <c r="N43" s="24">
        <f t="shared" si="0"/>
        <v>57003.78</v>
      </c>
      <c r="O43" s="24">
        <v>27170.66</v>
      </c>
      <c r="P43" s="24">
        <f t="shared" si="1"/>
        <v>54341.32</v>
      </c>
    </row>
    <row r="44" spans="1:16" ht="18" customHeight="1" thickBot="1">
      <c r="A44" s="17"/>
      <c r="B44" s="43"/>
      <c r="C44" s="25" t="s">
        <v>77</v>
      </c>
      <c r="D44" s="26" t="s">
        <v>78</v>
      </c>
      <c r="E44" s="27">
        <v>55</v>
      </c>
      <c r="F44" s="26" t="s">
        <v>8</v>
      </c>
      <c r="G44" s="44"/>
      <c r="H44" s="44"/>
      <c r="I44" s="35"/>
      <c r="J44" s="45"/>
      <c r="K44" s="24"/>
      <c r="L44" s="17"/>
      <c r="M44" s="24">
        <v>70.14</v>
      </c>
      <c r="N44" s="24">
        <f t="shared" si="0"/>
        <v>3857.7</v>
      </c>
      <c r="O44" s="24">
        <v>66.86</v>
      </c>
      <c r="P44" s="24">
        <f t="shared" si="1"/>
        <v>3677.3</v>
      </c>
    </row>
    <row r="45" spans="1:16" ht="28.5" customHeight="1" thickBot="1">
      <c r="A45" s="17"/>
      <c r="B45" s="43"/>
      <c r="C45" s="25" t="s">
        <v>79</v>
      </c>
      <c r="D45" s="26" t="s">
        <v>80</v>
      </c>
      <c r="E45" s="27">
        <v>3</v>
      </c>
      <c r="F45" s="26" t="s">
        <v>8</v>
      </c>
      <c r="G45" s="44"/>
      <c r="H45" s="44"/>
      <c r="I45" s="35"/>
      <c r="J45" s="45"/>
      <c r="K45" s="24"/>
      <c r="L45" s="17"/>
      <c r="M45" s="24">
        <v>2374.7399999999998</v>
      </c>
      <c r="N45" s="24">
        <f t="shared" si="0"/>
        <v>7124.2199999999993</v>
      </c>
      <c r="O45" s="24">
        <v>2263.8200000000002</v>
      </c>
      <c r="P45" s="24">
        <f t="shared" si="1"/>
        <v>6791.4600000000009</v>
      </c>
    </row>
    <row r="46" spans="1:16" ht="15.75" customHeight="1" thickBot="1">
      <c r="A46" s="17"/>
      <c r="B46" s="43"/>
      <c r="C46" s="25" t="s">
        <v>81</v>
      </c>
      <c r="D46" s="26" t="s">
        <v>82</v>
      </c>
      <c r="E46" s="27">
        <v>122</v>
      </c>
      <c r="F46" s="26" t="s">
        <v>8</v>
      </c>
      <c r="G46" s="44"/>
      <c r="H46" s="44"/>
      <c r="I46" s="35"/>
      <c r="J46" s="45"/>
      <c r="K46" s="24"/>
      <c r="L46" s="17"/>
      <c r="M46" s="24">
        <v>1718.43</v>
      </c>
      <c r="N46" s="24">
        <f t="shared" si="0"/>
        <v>209648.46000000002</v>
      </c>
      <c r="O46" s="24">
        <v>1638.17</v>
      </c>
      <c r="P46" s="24">
        <f t="shared" si="1"/>
        <v>199856.74000000002</v>
      </c>
    </row>
    <row r="47" spans="1:16" ht="15.75" customHeight="1" thickBot="1">
      <c r="A47" s="17"/>
      <c r="B47" s="43"/>
      <c r="C47" s="25" t="s">
        <v>83</v>
      </c>
      <c r="D47" s="26" t="s">
        <v>84</v>
      </c>
      <c r="E47" s="27">
        <v>2</v>
      </c>
      <c r="F47" s="26" t="s">
        <v>8</v>
      </c>
      <c r="G47" s="44"/>
      <c r="H47" s="44"/>
      <c r="I47" s="35"/>
      <c r="J47" s="45"/>
      <c r="K47" s="24"/>
      <c r="L47" s="17"/>
      <c r="M47" s="24">
        <v>5435.85</v>
      </c>
      <c r="N47" s="24">
        <f t="shared" si="0"/>
        <v>10871.7</v>
      </c>
      <c r="O47" s="24">
        <v>5181.96</v>
      </c>
      <c r="P47" s="24">
        <f t="shared" si="1"/>
        <v>10363.92</v>
      </c>
    </row>
    <row r="48" spans="1:16" ht="15.75" customHeight="1" thickBot="1">
      <c r="A48" s="17"/>
      <c r="B48" s="43"/>
      <c r="C48" s="25" t="s">
        <v>85</v>
      </c>
      <c r="D48" s="26" t="s">
        <v>86</v>
      </c>
      <c r="E48" s="27">
        <v>10</v>
      </c>
      <c r="F48" s="26" t="s">
        <v>8</v>
      </c>
      <c r="G48" s="44"/>
      <c r="H48" s="44"/>
      <c r="I48" s="35"/>
      <c r="J48" s="45"/>
      <c r="K48" s="24"/>
      <c r="L48" s="17"/>
      <c r="M48" s="24">
        <v>1207.4100000000001</v>
      </c>
      <c r="N48" s="24">
        <f t="shared" si="0"/>
        <v>12074.1</v>
      </c>
      <c r="O48" s="24">
        <v>1151.02</v>
      </c>
      <c r="P48" s="24">
        <f t="shared" si="1"/>
        <v>11510.2</v>
      </c>
    </row>
    <row r="49" spans="1:16" ht="15.75" customHeight="1" thickBot="1">
      <c r="A49" s="17"/>
      <c r="B49" s="43"/>
      <c r="C49" s="25" t="s">
        <v>87</v>
      </c>
      <c r="D49" s="26" t="s">
        <v>86</v>
      </c>
      <c r="E49" s="27">
        <v>4</v>
      </c>
      <c r="F49" s="26" t="s">
        <v>8</v>
      </c>
      <c r="G49" s="44"/>
      <c r="H49" s="44"/>
      <c r="I49" s="35"/>
      <c r="J49" s="45"/>
      <c r="K49" s="24"/>
      <c r="L49" s="17"/>
      <c r="M49" s="24">
        <v>996.99</v>
      </c>
      <c r="N49" s="24">
        <f t="shared" si="0"/>
        <v>3987.96</v>
      </c>
      <c r="O49" s="24">
        <v>950.42</v>
      </c>
      <c r="P49" s="24">
        <f t="shared" si="1"/>
        <v>3801.68</v>
      </c>
    </row>
    <row r="50" spans="1:16" ht="28.5" customHeight="1" thickBot="1">
      <c r="A50" s="17"/>
      <c r="B50" s="43"/>
      <c r="C50" s="25" t="s">
        <v>88</v>
      </c>
      <c r="D50" s="26" t="s">
        <v>89</v>
      </c>
      <c r="E50" s="27">
        <v>1</v>
      </c>
      <c r="F50" s="26" t="s">
        <v>8</v>
      </c>
      <c r="G50" s="44"/>
      <c r="H50" s="44"/>
      <c r="I50" s="35"/>
      <c r="J50" s="45"/>
      <c r="K50" s="24"/>
      <c r="L50" s="17"/>
      <c r="M50" s="24">
        <v>2434.86</v>
      </c>
      <c r="N50" s="24">
        <f t="shared" si="0"/>
        <v>2434.86</v>
      </c>
      <c r="O50" s="24">
        <v>2321.14</v>
      </c>
      <c r="P50" s="24">
        <f t="shared" si="1"/>
        <v>2321.14</v>
      </c>
    </row>
    <row r="51" spans="1:16" ht="16.5" customHeight="1" thickBot="1">
      <c r="A51" s="17"/>
      <c r="B51" s="43"/>
      <c r="C51" s="25" t="s">
        <v>90</v>
      </c>
      <c r="D51" s="26" t="s">
        <v>91</v>
      </c>
      <c r="E51" s="27">
        <v>122</v>
      </c>
      <c r="F51" s="26" t="s">
        <v>8</v>
      </c>
      <c r="G51" s="44"/>
      <c r="H51" s="44"/>
      <c r="I51" s="35"/>
      <c r="J51" s="45"/>
      <c r="K51" s="24"/>
      <c r="L51" s="17"/>
      <c r="M51" s="24">
        <v>105.21</v>
      </c>
      <c r="N51" s="24">
        <f t="shared" si="0"/>
        <v>12835.619999999999</v>
      </c>
      <c r="O51" s="24">
        <v>100.3</v>
      </c>
      <c r="P51" s="24">
        <f t="shared" si="1"/>
        <v>12236.6</v>
      </c>
    </row>
    <row r="52" spans="1:16" ht="16.5" customHeight="1" thickBot="1">
      <c r="A52" s="17"/>
      <c r="B52" s="43"/>
      <c r="C52" s="25" t="s">
        <v>92</v>
      </c>
      <c r="D52" s="26" t="s">
        <v>93</v>
      </c>
      <c r="E52" s="27">
        <v>136</v>
      </c>
      <c r="F52" s="26" t="s">
        <v>8</v>
      </c>
      <c r="G52" s="44"/>
      <c r="H52" s="44"/>
      <c r="I52" s="35"/>
      <c r="J52" s="45"/>
      <c r="K52" s="24"/>
      <c r="L52" s="17"/>
      <c r="M52" s="24">
        <v>4619.22</v>
      </c>
      <c r="N52" s="24">
        <f t="shared" si="0"/>
        <v>628213.92000000004</v>
      </c>
      <c r="O52" s="24">
        <v>4403.47</v>
      </c>
      <c r="P52" s="24">
        <f t="shared" si="1"/>
        <v>598871.92000000004</v>
      </c>
    </row>
    <row r="53" spans="1:16" ht="16.5" customHeight="1" thickBot="1">
      <c r="A53" s="17"/>
      <c r="B53" s="43"/>
      <c r="C53" s="25" t="s">
        <v>94</v>
      </c>
      <c r="D53" s="26" t="s">
        <v>95</v>
      </c>
      <c r="E53" s="27">
        <v>2</v>
      </c>
      <c r="F53" s="26" t="s">
        <v>8</v>
      </c>
      <c r="G53" s="44"/>
      <c r="H53" s="44"/>
      <c r="I53" s="35"/>
      <c r="J53" s="45"/>
      <c r="K53" s="24"/>
      <c r="L53" s="17"/>
      <c r="M53" s="24">
        <v>7830.63</v>
      </c>
      <c r="N53" s="24">
        <f t="shared" si="0"/>
        <v>15661.26</v>
      </c>
      <c r="O53" s="24">
        <v>7464.89</v>
      </c>
      <c r="P53" s="24">
        <f t="shared" si="1"/>
        <v>14929.78</v>
      </c>
    </row>
    <row r="54" spans="1:16" ht="16.5" customHeight="1" thickBot="1">
      <c r="A54" s="17"/>
      <c r="B54" s="43"/>
      <c r="C54" s="25" t="s">
        <v>96</v>
      </c>
      <c r="D54" s="26" t="s">
        <v>91</v>
      </c>
      <c r="E54" s="27">
        <v>136</v>
      </c>
      <c r="F54" s="26" t="s">
        <v>8</v>
      </c>
      <c r="G54" s="44"/>
      <c r="H54" s="44"/>
      <c r="I54" s="35"/>
      <c r="J54" s="45"/>
      <c r="K54" s="24"/>
      <c r="L54" s="17"/>
      <c r="M54" s="24">
        <v>100.2</v>
      </c>
      <c r="N54" s="24">
        <f t="shared" si="0"/>
        <v>13627.2</v>
      </c>
      <c r="O54" s="24">
        <v>95.52</v>
      </c>
      <c r="P54" s="24">
        <f t="shared" si="1"/>
        <v>12990.72</v>
      </c>
    </row>
    <row r="55" spans="1:16" ht="28.5" customHeight="1" thickBot="1">
      <c r="A55" s="17"/>
      <c r="B55" s="43"/>
      <c r="C55" s="25" t="s">
        <v>97</v>
      </c>
      <c r="D55" s="26" t="s">
        <v>98</v>
      </c>
      <c r="E55" s="27">
        <v>1</v>
      </c>
      <c r="F55" s="26" t="s">
        <v>8</v>
      </c>
      <c r="G55" s="44"/>
      <c r="H55" s="44"/>
      <c r="I55" s="35"/>
      <c r="J55" s="45"/>
      <c r="K55" s="24"/>
      <c r="L55" s="17"/>
      <c r="M55" s="24">
        <v>3522.03</v>
      </c>
      <c r="N55" s="24">
        <f t="shared" si="0"/>
        <v>3522.03</v>
      </c>
      <c r="O55" s="24">
        <v>3357.53</v>
      </c>
      <c r="P55" s="24">
        <f t="shared" si="1"/>
        <v>3357.53</v>
      </c>
    </row>
    <row r="56" spans="1:16" ht="17.25" customHeight="1" thickBot="1">
      <c r="A56" s="17"/>
      <c r="B56" s="43"/>
      <c r="C56" s="25" t="s">
        <v>99</v>
      </c>
      <c r="D56" s="26" t="s">
        <v>100</v>
      </c>
      <c r="E56" s="27">
        <v>12</v>
      </c>
      <c r="F56" s="26" t="s">
        <v>8</v>
      </c>
      <c r="G56" s="44"/>
      <c r="H56" s="44"/>
      <c r="I56" s="35"/>
      <c r="J56" s="45"/>
      <c r="K56" s="24"/>
      <c r="L56" s="17"/>
      <c r="M56" s="24">
        <v>1362.72</v>
      </c>
      <c r="N56" s="24">
        <f t="shared" si="0"/>
        <v>16352.64</v>
      </c>
      <c r="O56" s="24">
        <v>1299.07</v>
      </c>
      <c r="P56" s="24">
        <f t="shared" si="1"/>
        <v>15588.84</v>
      </c>
    </row>
    <row r="57" spans="1:16" ht="17.25" customHeight="1" thickBot="1">
      <c r="A57" s="17"/>
      <c r="B57" s="43"/>
      <c r="C57" s="25" t="s">
        <v>101</v>
      </c>
      <c r="D57" s="26" t="s">
        <v>100</v>
      </c>
      <c r="E57" s="27">
        <v>3</v>
      </c>
      <c r="F57" s="26" t="s">
        <v>8</v>
      </c>
      <c r="G57" s="44"/>
      <c r="H57" s="44"/>
      <c r="I57" s="35"/>
      <c r="J57" s="45"/>
      <c r="K57" s="24"/>
      <c r="L57" s="17"/>
      <c r="M57" s="24">
        <v>1588.17</v>
      </c>
      <c r="N57" s="24">
        <f t="shared" si="0"/>
        <v>4764.51</v>
      </c>
      <c r="O57" s="24">
        <v>1513.99</v>
      </c>
      <c r="P57" s="24">
        <f t="shared" si="1"/>
        <v>4541.97</v>
      </c>
    </row>
    <row r="58" spans="1:16" ht="17.25" customHeight="1" thickBot="1">
      <c r="A58" s="17"/>
      <c r="B58" s="43"/>
      <c r="C58" s="25" t="s">
        <v>102</v>
      </c>
      <c r="D58" s="26" t="s">
        <v>103</v>
      </c>
      <c r="E58" s="27">
        <v>272</v>
      </c>
      <c r="F58" s="26" t="s">
        <v>8</v>
      </c>
      <c r="G58" s="44"/>
      <c r="H58" s="44"/>
      <c r="I58" s="35"/>
      <c r="J58" s="45"/>
      <c r="K58" s="24"/>
      <c r="L58" s="17"/>
      <c r="M58" s="24">
        <v>4634.25</v>
      </c>
      <c r="N58" s="24">
        <f t="shared" si="0"/>
        <v>1260516</v>
      </c>
      <c r="O58" s="24">
        <v>4417.8</v>
      </c>
      <c r="P58" s="24">
        <f t="shared" si="1"/>
        <v>1201641.6000000001</v>
      </c>
    </row>
    <row r="59" spans="1:16" ht="17.25" customHeight="1" thickBot="1">
      <c r="A59" s="17"/>
      <c r="B59" s="43"/>
      <c r="C59" s="25" t="s">
        <v>104</v>
      </c>
      <c r="D59" s="26" t="s">
        <v>105</v>
      </c>
      <c r="E59" s="27">
        <v>4</v>
      </c>
      <c r="F59" s="26" t="s">
        <v>8</v>
      </c>
      <c r="G59" s="44"/>
      <c r="H59" s="44"/>
      <c r="I59" s="35"/>
      <c r="J59" s="45"/>
      <c r="K59" s="24"/>
      <c r="L59" s="17"/>
      <c r="M59" s="24">
        <v>4524.03</v>
      </c>
      <c r="N59" s="24">
        <f t="shared" si="0"/>
        <v>18096.12</v>
      </c>
      <c r="O59" s="24">
        <v>4312.7299999999996</v>
      </c>
      <c r="P59" s="24">
        <f t="shared" si="1"/>
        <v>17250.919999999998</v>
      </c>
    </row>
    <row r="60" spans="1:16" ht="17.25" customHeight="1" thickBot="1">
      <c r="A60" s="17"/>
      <c r="B60" s="43"/>
      <c r="C60" s="25" t="s">
        <v>106</v>
      </c>
      <c r="D60" s="26" t="s">
        <v>100</v>
      </c>
      <c r="E60" s="27">
        <v>24</v>
      </c>
      <c r="F60" s="26" t="s">
        <v>8</v>
      </c>
      <c r="G60" s="44"/>
      <c r="H60" s="44"/>
      <c r="I60" s="35"/>
      <c r="J60" s="45"/>
      <c r="K60" s="24"/>
      <c r="L60" s="17"/>
      <c r="M60" s="24">
        <v>1272.54</v>
      </c>
      <c r="N60" s="24">
        <f t="shared" si="0"/>
        <v>30540.959999999999</v>
      </c>
      <c r="O60" s="24">
        <v>1213.0999999999999</v>
      </c>
      <c r="P60" s="24">
        <f t="shared" si="1"/>
        <v>29114.399999999998</v>
      </c>
    </row>
    <row r="61" spans="1:16" ht="17.25" customHeight="1" thickBot="1">
      <c r="A61" s="17"/>
      <c r="B61" s="43"/>
      <c r="C61" s="25" t="s">
        <v>107</v>
      </c>
      <c r="D61" s="26" t="s">
        <v>100</v>
      </c>
      <c r="E61" s="27">
        <v>6</v>
      </c>
      <c r="F61" s="26" t="s">
        <v>8</v>
      </c>
      <c r="G61" s="44"/>
      <c r="H61" s="44"/>
      <c r="I61" s="35"/>
      <c r="J61" s="45"/>
      <c r="K61" s="24"/>
      <c r="L61" s="17"/>
      <c r="M61" s="24">
        <v>1027.05</v>
      </c>
      <c r="N61" s="24">
        <f t="shared" si="0"/>
        <v>6162.2999999999993</v>
      </c>
      <c r="O61" s="24">
        <v>979.08</v>
      </c>
      <c r="P61" s="24">
        <f t="shared" si="1"/>
        <v>5874.4800000000005</v>
      </c>
    </row>
    <row r="62" spans="1:16" ht="28.5" customHeight="1" thickBot="1">
      <c r="A62" s="17"/>
      <c r="B62" s="43"/>
      <c r="C62" s="25" t="s">
        <v>108</v>
      </c>
      <c r="D62" s="26" t="s">
        <v>98</v>
      </c>
      <c r="E62" s="27">
        <v>2</v>
      </c>
      <c r="F62" s="26" t="s">
        <v>8</v>
      </c>
      <c r="G62" s="44"/>
      <c r="H62" s="44"/>
      <c r="I62" s="35"/>
      <c r="J62" s="45"/>
      <c r="K62" s="24"/>
      <c r="L62" s="17"/>
      <c r="M62" s="24">
        <v>3356.7</v>
      </c>
      <c r="N62" s="24">
        <f t="shared" si="0"/>
        <v>6713.4</v>
      </c>
      <c r="O62" s="24">
        <v>3199.92</v>
      </c>
      <c r="P62" s="24">
        <f t="shared" si="1"/>
        <v>6399.84</v>
      </c>
    </row>
    <row r="63" spans="1:16" ht="19.5" customHeight="1" thickBot="1">
      <c r="A63" s="17"/>
      <c r="B63" s="43"/>
      <c r="C63" s="25" t="s">
        <v>109</v>
      </c>
      <c r="D63" s="26" t="s">
        <v>91</v>
      </c>
      <c r="E63" s="27">
        <v>272</v>
      </c>
      <c r="F63" s="26" t="s">
        <v>8</v>
      </c>
      <c r="G63" s="44"/>
      <c r="H63" s="44"/>
      <c r="I63" s="35"/>
      <c r="J63" s="45"/>
      <c r="K63" s="24"/>
      <c r="L63" s="17"/>
      <c r="M63" s="24">
        <v>100.2</v>
      </c>
      <c r="N63" s="24">
        <f t="shared" si="0"/>
        <v>27254.400000000001</v>
      </c>
      <c r="O63" s="24">
        <v>95.52</v>
      </c>
      <c r="P63" s="24">
        <f t="shared" si="1"/>
        <v>25981.439999999999</v>
      </c>
    </row>
    <row r="64" spans="1:16" ht="19.5" customHeight="1" thickBot="1">
      <c r="A64" s="17"/>
      <c r="B64" s="43"/>
      <c r="C64" s="25" t="s">
        <v>110</v>
      </c>
      <c r="D64" s="26" t="s">
        <v>111</v>
      </c>
      <c r="E64" s="27">
        <v>136</v>
      </c>
      <c r="F64" s="26" t="s">
        <v>8</v>
      </c>
      <c r="G64" s="44"/>
      <c r="H64" s="44"/>
      <c r="I64" s="35"/>
      <c r="J64" s="45"/>
      <c r="K64" s="24"/>
      <c r="L64" s="17"/>
      <c r="M64" s="24">
        <v>4128.24</v>
      </c>
      <c r="N64" s="24">
        <f t="shared" si="0"/>
        <v>561440.64</v>
      </c>
      <c r="O64" s="24">
        <v>3935.42</v>
      </c>
      <c r="P64" s="24">
        <f t="shared" si="1"/>
        <v>535217.12</v>
      </c>
    </row>
    <row r="65" spans="1:16" ht="19.5" customHeight="1" thickBot="1">
      <c r="A65" s="17"/>
      <c r="B65" s="43"/>
      <c r="C65" s="25" t="s">
        <v>112</v>
      </c>
      <c r="D65" s="26" t="s">
        <v>113</v>
      </c>
      <c r="E65" s="27">
        <v>2</v>
      </c>
      <c r="F65" s="26" t="s">
        <v>8</v>
      </c>
      <c r="G65" s="44"/>
      <c r="H65" s="44"/>
      <c r="I65" s="35"/>
      <c r="J65" s="45"/>
      <c r="K65" s="24"/>
      <c r="L65" s="17"/>
      <c r="M65" s="24">
        <v>9724.41</v>
      </c>
      <c r="N65" s="24">
        <f t="shared" si="0"/>
        <v>19448.82</v>
      </c>
      <c r="O65" s="24">
        <v>9270.2199999999993</v>
      </c>
      <c r="P65" s="24">
        <f t="shared" si="1"/>
        <v>18540.439999999999</v>
      </c>
    </row>
    <row r="66" spans="1:16" ht="19.5" customHeight="1" thickBot="1">
      <c r="A66" s="17"/>
      <c r="B66" s="43"/>
      <c r="C66" s="25" t="s">
        <v>114</v>
      </c>
      <c r="D66" s="26" t="s">
        <v>100</v>
      </c>
      <c r="E66" s="27">
        <v>12</v>
      </c>
      <c r="F66" s="26" t="s">
        <v>8</v>
      </c>
      <c r="G66" s="44"/>
      <c r="H66" s="44"/>
      <c r="I66" s="35"/>
      <c r="J66" s="45"/>
      <c r="K66" s="24"/>
      <c r="L66" s="17"/>
      <c r="M66" s="24">
        <v>1202.4000000000001</v>
      </c>
      <c r="N66" s="24">
        <f t="shared" ref="N66:N129" si="2">M66*E66</f>
        <v>14428.800000000001</v>
      </c>
      <c r="O66" s="24">
        <v>1146.24</v>
      </c>
      <c r="P66" s="24">
        <f t="shared" ref="P66:P129" si="3">O66*E66</f>
        <v>13754.880000000001</v>
      </c>
    </row>
    <row r="67" spans="1:16" ht="19.5" customHeight="1" thickBot="1">
      <c r="A67" s="17"/>
      <c r="B67" s="43"/>
      <c r="C67" s="25" t="s">
        <v>115</v>
      </c>
      <c r="D67" s="26" t="s">
        <v>100</v>
      </c>
      <c r="E67" s="27">
        <v>6</v>
      </c>
      <c r="F67" s="26" t="s">
        <v>8</v>
      </c>
      <c r="G67" s="44"/>
      <c r="H67" s="44"/>
      <c r="I67" s="35"/>
      <c r="J67" s="45"/>
      <c r="K67" s="24"/>
      <c r="L67" s="17"/>
      <c r="M67" s="24">
        <v>1022.04</v>
      </c>
      <c r="N67" s="24">
        <f t="shared" si="2"/>
        <v>6132.24</v>
      </c>
      <c r="O67" s="24">
        <v>974.3</v>
      </c>
      <c r="P67" s="24">
        <f t="shared" si="3"/>
        <v>5845.7999999999993</v>
      </c>
    </row>
    <row r="68" spans="1:16" ht="28.5" customHeight="1" thickBot="1">
      <c r="A68" s="17"/>
      <c r="B68" s="43"/>
      <c r="C68" s="25" t="s">
        <v>116</v>
      </c>
      <c r="D68" s="26" t="s">
        <v>98</v>
      </c>
      <c r="E68" s="27">
        <v>1</v>
      </c>
      <c r="F68" s="26" t="s">
        <v>8</v>
      </c>
      <c r="G68" s="44"/>
      <c r="H68" s="44"/>
      <c r="I68" s="35"/>
      <c r="J68" s="45"/>
      <c r="K68" s="24"/>
      <c r="L68" s="17"/>
      <c r="M68" s="24">
        <v>3201.39</v>
      </c>
      <c r="N68" s="24">
        <f t="shared" si="2"/>
        <v>3201.39</v>
      </c>
      <c r="O68" s="24">
        <v>3051.86</v>
      </c>
      <c r="P68" s="24">
        <f t="shared" si="3"/>
        <v>3051.86</v>
      </c>
    </row>
    <row r="69" spans="1:16" ht="18" customHeight="1" thickBot="1">
      <c r="A69" s="17"/>
      <c r="B69" s="43"/>
      <c r="C69" s="25" t="s">
        <v>117</v>
      </c>
      <c r="D69" s="26" t="s">
        <v>91</v>
      </c>
      <c r="E69" s="27">
        <v>136</v>
      </c>
      <c r="F69" s="26" t="s">
        <v>8</v>
      </c>
      <c r="G69" s="44"/>
      <c r="H69" s="44"/>
      <c r="I69" s="35"/>
      <c r="J69" s="45"/>
      <c r="K69" s="24"/>
      <c r="L69" s="17"/>
      <c r="M69" s="24">
        <v>100.2</v>
      </c>
      <c r="N69" s="24">
        <f t="shared" si="2"/>
        <v>13627.2</v>
      </c>
      <c r="O69" s="24">
        <v>95.52</v>
      </c>
      <c r="P69" s="24">
        <f t="shared" si="3"/>
        <v>12990.72</v>
      </c>
    </row>
    <row r="70" spans="1:16" ht="18" customHeight="1" thickBot="1">
      <c r="A70" s="17"/>
      <c r="B70" s="43"/>
      <c r="C70" s="25" t="s">
        <v>118</v>
      </c>
      <c r="D70" s="26" t="s">
        <v>119</v>
      </c>
      <c r="E70" s="27">
        <v>116</v>
      </c>
      <c r="F70" s="26" t="s">
        <v>8</v>
      </c>
      <c r="G70" s="44"/>
      <c r="H70" s="44"/>
      <c r="I70" s="35"/>
      <c r="J70" s="45"/>
      <c r="K70" s="24"/>
      <c r="L70" s="17"/>
      <c r="M70" s="24">
        <v>9924.81</v>
      </c>
      <c r="N70" s="24">
        <f t="shared" si="2"/>
        <v>1151277.96</v>
      </c>
      <c r="O70" s="24">
        <v>9461.26</v>
      </c>
      <c r="P70" s="24">
        <f t="shared" si="3"/>
        <v>1097506.1599999999</v>
      </c>
    </row>
    <row r="71" spans="1:16" ht="18" customHeight="1" thickBot="1">
      <c r="A71" s="17"/>
      <c r="B71" s="43"/>
      <c r="C71" s="25" t="s">
        <v>120</v>
      </c>
      <c r="D71" s="26" t="s">
        <v>121</v>
      </c>
      <c r="E71" s="27">
        <v>4</v>
      </c>
      <c r="F71" s="26" t="s">
        <v>8</v>
      </c>
      <c r="G71" s="44"/>
      <c r="H71" s="44"/>
      <c r="I71" s="35"/>
      <c r="J71" s="45"/>
      <c r="K71" s="24"/>
      <c r="L71" s="17"/>
      <c r="M71" s="24">
        <v>971.94</v>
      </c>
      <c r="N71" s="24">
        <f t="shared" si="2"/>
        <v>3887.76</v>
      </c>
      <c r="O71" s="24">
        <v>926.54</v>
      </c>
      <c r="P71" s="24">
        <f t="shared" si="3"/>
        <v>3706.16</v>
      </c>
    </row>
    <row r="72" spans="1:16" ht="18" customHeight="1" thickBot="1">
      <c r="A72" s="17"/>
      <c r="B72" s="43"/>
      <c r="C72" s="25" t="s">
        <v>122</v>
      </c>
      <c r="D72" s="26" t="s">
        <v>121</v>
      </c>
      <c r="E72" s="27">
        <v>12</v>
      </c>
      <c r="F72" s="26" t="s">
        <v>8</v>
      </c>
      <c r="G72" s="44"/>
      <c r="H72" s="44"/>
      <c r="I72" s="35"/>
      <c r="J72" s="45"/>
      <c r="K72" s="24"/>
      <c r="L72" s="17"/>
      <c r="M72" s="24">
        <v>1447.89</v>
      </c>
      <c r="N72" s="24">
        <f t="shared" si="2"/>
        <v>17374.68</v>
      </c>
      <c r="O72" s="24">
        <v>1380.26</v>
      </c>
      <c r="P72" s="24">
        <f t="shared" si="3"/>
        <v>16563.12</v>
      </c>
    </row>
    <row r="73" spans="1:16" ht="28.5" customHeight="1" thickBot="1">
      <c r="A73" s="17"/>
      <c r="B73" s="43"/>
      <c r="C73" s="25" t="s">
        <v>123</v>
      </c>
      <c r="D73" s="26" t="s">
        <v>124</v>
      </c>
      <c r="E73" s="27">
        <v>2</v>
      </c>
      <c r="F73" s="26" t="s">
        <v>8</v>
      </c>
      <c r="G73" s="44"/>
      <c r="H73" s="44"/>
      <c r="I73" s="35"/>
      <c r="J73" s="45"/>
      <c r="K73" s="24"/>
      <c r="L73" s="17"/>
      <c r="M73" s="24">
        <v>1112.22</v>
      </c>
      <c r="N73" s="24">
        <f t="shared" si="2"/>
        <v>2224.44</v>
      </c>
      <c r="O73" s="24">
        <v>1060.27</v>
      </c>
      <c r="P73" s="24">
        <f t="shared" si="3"/>
        <v>2120.54</v>
      </c>
    </row>
    <row r="74" spans="1:16" ht="28.5" customHeight="1" thickBot="1">
      <c r="A74" s="17"/>
      <c r="B74" s="43"/>
      <c r="C74" s="25" t="s">
        <v>125</v>
      </c>
      <c r="D74" s="26" t="s">
        <v>124</v>
      </c>
      <c r="E74" s="27">
        <v>12</v>
      </c>
      <c r="F74" s="26" t="s">
        <v>8</v>
      </c>
      <c r="G74" s="44"/>
      <c r="H74" s="44"/>
      <c r="I74" s="35"/>
      <c r="J74" s="45"/>
      <c r="K74" s="24"/>
      <c r="L74" s="17"/>
      <c r="M74" s="24">
        <v>1112.22</v>
      </c>
      <c r="N74" s="24">
        <f t="shared" si="2"/>
        <v>13346.64</v>
      </c>
      <c r="O74" s="24">
        <v>1060.27</v>
      </c>
      <c r="P74" s="24">
        <f t="shared" si="3"/>
        <v>12723.24</v>
      </c>
    </row>
    <row r="75" spans="1:16" ht="28.5" customHeight="1" thickBot="1">
      <c r="A75" s="17"/>
      <c r="B75" s="43"/>
      <c r="C75" s="25" t="s">
        <v>126</v>
      </c>
      <c r="D75" s="26">
        <v>310410</v>
      </c>
      <c r="E75" s="27">
        <v>14</v>
      </c>
      <c r="F75" s="26" t="s">
        <v>8</v>
      </c>
      <c r="G75" s="44"/>
      <c r="H75" s="44"/>
      <c r="I75" s="35"/>
      <c r="J75" s="45"/>
      <c r="K75" s="24"/>
      <c r="L75" s="17"/>
      <c r="M75" s="24">
        <v>258.85000000000002</v>
      </c>
      <c r="N75" s="24">
        <f t="shared" si="2"/>
        <v>3623.9000000000005</v>
      </c>
      <c r="O75" s="24">
        <v>246.76</v>
      </c>
      <c r="P75" s="24">
        <f t="shared" si="3"/>
        <v>3454.64</v>
      </c>
    </row>
    <row r="76" spans="1:16" ht="19.5" customHeight="1" thickBot="1">
      <c r="A76" s="17"/>
      <c r="B76" s="43"/>
      <c r="C76" s="25" t="s">
        <v>127</v>
      </c>
      <c r="D76" s="26" t="s">
        <v>128</v>
      </c>
      <c r="E76" s="27">
        <v>96</v>
      </c>
      <c r="F76" s="26" t="s">
        <v>8</v>
      </c>
      <c r="G76" s="44"/>
      <c r="H76" s="44"/>
      <c r="I76" s="35"/>
      <c r="J76" s="45"/>
      <c r="K76" s="24"/>
      <c r="L76" s="17"/>
      <c r="M76" s="24">
        <v>21382.68</v>
      </c>
      <c r="N76" s="24">
        <f t="shared" si="2"/>
        <v>2052737.28</v>
      </c>
      <c r="O76" s="24">
        <v>20383.97</v>
      </c>
      <c r="P76" s="24">
        <f t="shared" si="3"/>
        <v>1956861.12</v>
      </c>
    </row>
    <row r="77" spans="1:16" ht="28.5" customHeight="1" thickBot="1">
      <c r="A77" s="17"/>
      <c r="B77" s="43"/>
      <c r="C77" s="25" t="s">
        <v>129</v>
      </c>
      <c r="D77" s="26" t="s">
        <v>130</v>
      </c>
      <c r="E77" s="27">
        <v>12</v>
      </c>
      <c r="F77" s="26" t="s">
        <v>8</v>
      </c>
      <c r="G77" s="44"/>
      <c r="H77" s="44"/>
      <c r="I77" s="35"/>
      <c r="J77" s="45"/>
      <c r="K77" s="24"/>
      <c r="L77" s="17"/>
      <c r="M77" s="24">
        <v>1204.9100000000001</v>
      </c>
      <c r="N77" s="24">
        <f t="shared" si="2"/>
        <v>14458.920000000002</v>
      </c>
      <c r="O77" s="24">
        <v>1148.6300000000001</v>
      </c>
      <c r="P77" s="24">
        <f t="shared" si="3"/>
        <v>13783.560000000001</v>
      </c>
    </row>
    <row r="78" spans="1:16" ht="28.5" customHeight="1" thickBot="1">
      <c r="A78" s="17"/>
      <c r="B78" s="43"/>
      <c r="C78" s="25" t="s">
        <v>131</v>
      </c>
      <c r="D78" s="26" t="s">
        <v>132</v>
      </c>
      <c r="E78" s="27">
        <v>12</v>
      </c>
      <c r="F78" s="26" t="s">
        <v>8</v>
      </c>
      <c r="G78" s="44"/>
      <c r="H78" s="44"/>
      <c r="I78" s="35"/>
      <c r="J78" s="45"/>
      <c r="K78" s="24"/>
      <c r="L78" s="17"/>
      <c r="M78" s="24">
        <v>1204.9100000000001</v>
      </c>
      <c r="N78" s="24">
        <f t="shared" si="2"/>
        <v>14458.920000000002</v>
      </c>
      <c r="O78" s="24">
        <v>1148.6300000000001</v>
      </c>
      <c r="P78" s="24">
        <f t="shared" si="3"/>
        <v>13783.560000000001</v>
      </c>
    </row>
    <row r="79" spans="1:16" ht="28.5" customHeight="1" thickBot="1">
      <c r="A79" s="17"/>
      <c r="B79" s="43"/>
      <c r="C79" s="25" t="s">
        <v>133</v>
      </c>
      <c r="D79" s="26">
        <v>310413</v>
      </c>
      <c r="E79" s="27">
        <v>13</v>
      </c>
      <c r="F79" s="26" t="s">
        <v>8</v>
      </c>
      <c r="G79" s="44"/>
      <c r="H79" s="44"/>
      <c r="I79" s="35"/>
      <c r="J79" s="45"/>
      <c r="K79" s="24"/>
      <c r="L79" s="17"/>
      <c r="M79" s="24">
        <v>379.99</v>
      </c>
      <c r="N79" s="24">
        <f t="shared" si="2"/>
        <v>4939.87</v>
      </c>
      <c r="O79" s="24">
        <v>362.24</v>
      </c>
      <c r="P79" s="24">
        <f t="shared" si="3"/>
        <v>4709.12</v>
      </c>
    </row>
    <row r="80" spans="1:16" ht="18.75" customHeight="1" thickBot="1">
      <c r="A80" s="17"/>
      <c r="B80" s="43"/>
      <c r="C80" s="25" t="s">
        <v>134</v>
      </c>
      <c r="D80" s="26" t="s">
        <v>135</v>
      </c>
      <c r="E80" s="27">
        <v>90</v>
      </c>
      <c r="F80" s="26" t="s">
        <v>8</v>
      </c>
      <c r="G80" s="44"/>
      <c r="H80" s="44"/>
      <c r="I80" s="35"/>
      <c r="J80" s="45"/>
      <c r="K80" s="24"/>
      <c r="L80" s="17"/>
      <c r="M80" s="24">
        <v>31299</v>
      </c>
      <c r="N80" s="24">
        <f t="shared" si="2"/>
        <v>2816910</v>
      </c>
      <c r="O80" s="24">
        <v>29837</v>
      </c>
      <c r="P80" s="24">
        <f t="shared" si="3"/>
        <v>2685330</v>
      </c>
    </row>
    <row r="81" spans="1:16" ht="28.5" customHeight="1" thickBot="1">
      <c r="A81" s="17"/>
      <c r="B81" s="43"/>
      <c r="C81" s="25" t="s">
        <v>136</v>
      </c>
      <c r="D81" s="26">
        <v>310423</v>
      </c>
      <c r="E81" s="27">
        <v>18</v>
      </c>
      <c r="F81" s="26" t="s">
        <v>8</v>
      </c>
      <c r="G81" s="44"/>
      <c r="H81" s="44"/>
      <c r="I81" s="35"/>
      <c r="J81" s="45"/>
      <c r="K81" s="24"/>
      <c r="L81" s="17"/>
      <c r="M81" s="24">
        <v>1069.94</v>
      </c>
      <c r="N81" s="24">
        <f t="shared" si="2"/>
        <v>19258.920000000002</v>
      </c>
      <c r="O81" s="24">
        <v>1019.96</v>
      </c>
      <c r="P81" s="24">
        <f t="shared" si="3"/>
        <v>18359.28</v>
      </c>
    </row>
    <row r="82" spans="1:16" ht="28.5" customHeight="1" thickBot="1">
      <c r="A82" s="17"/>
      <c r="B82" s="43"/>
      <c r="C82" s="25" t="s">
        <v>137</v>
      </c>
      <c r="D82" s="26">
        <v>310419</v>
      </c>
      <c r="E82" s="27">
        <v>18</v>
      </c>
      <c r="F82" s="26" t="s">
        <v>8</v>
      </c>
      <c r="G82" s="44"/>
      <c r="H82" s="44"/>
      <c r="I82" s="35"/>
      <c r="J82" s="45"/>
      <c r="K82" s="24"/>
      <c r="L82" s="17"/>
      <c r="M82" s="24">
        <v>1009.52</v>
      </c>
      <c r="N82" s="24">
        <f t="shared" si="2"/>
        <v>18171.36</v>
      </c>
      <c r="O82" s="24">
        <v>962.36</v>
      </c>
      <c r="P82" s="24">
        <f t="shared" si="3"/>
        <v>17322.48</v>
      </c>
    </row>
    <row r="83" spans="1:16" ht="28.5" customHeight="1" thickBot="1">
      <c r="A83" s="17"/>
      <c r="B83" s="43"/>
      <c r="C83" s="25" t="s">
        <v>138</v>
      </c>
      <c r="D83" s="26">
        <v>310413</v>
      </c>
      <c r="E83" s="27">
        <v>13</v>
      </c>
      <c r="F83" s="26" t="s">
        <v>8</v>
      </c>
      <c r="G83" s="44"/>
      <c r="H83" s="44"/>
      <c r="I83" s="35"/>
      <c r="J83" s="45"/>
      <c r="K83" s="24"/>
      <c r="L83" s="17"/>
      <c r="M83" s="24">
        <v>388.48</v>
      </c>
      <c r="N83" s="24">
        <f t="shared" si="2"/>
        <v>5050.24</v>
      </c>
      <c r="O83" s="24">
        <v>370.33</v>
      </c>
      <c r="P83" s="24">
        <f t="shared" si="3"/>
        <v>4814.29</v>
      </c>
    </row>
    <row r="84" spans="1:16" ht="17.25" customHeight="1" thickBot="1">
      <c r="A84" s="17"/>
      <c r="B84" s="43"/>
      <c r="C84" s="25" t="s">
        <v>139</v>
      </c>
      <c r="D84" s="26" t="s">
        <v>140</v>
      </c>
      <c r="E84" s="27">
        <v>240</v>
      </c>
      <c r="F84" s="26" t="s">
        <v>8</v>
      </c>
      <c r="G84" s="44"/>
      <c r="H84" s="44"/>
      <c r="I84" s="35"/>
      <c r="J84" s="45"/>
      <c r="K84" s="24"/>
      <c r="L84" s="17"/>
      <c r="M84" s="24">
        <v>13812.57</v>
      </c>
      <c r="N84" s="24">
        <f t="shared" si="2"/>
        <v>3315016.8</v>
      </c>
      <c r="O84" s="24">
        <v>13167.43</v>
      </c>
      <c r="P84" s="24">
        <f t="shared" si="3"/>
        <v>3160183.2</v>
      </c>
    </row>
    <row r="85" spans="1:16" ht="28.5" customHeight="1" thickBot="1">
      <c r="A85" s="17"/>
      <c r="B85" s="43"/>
      <c r="C85" s="25" t="s">
        <v>141</v>
      </c>
      <c r="D85" s="26">
        <v>310413</v>
      </c>
      <c r="E85" s="27">
        <v>36</v>
      </c>
      <c r="F85" s="26" t="s">
        <v>8</v>
      </c>
      <c r="G85" s="44"/>
      <c r="H85" s="44"/>
      <c r="I85" s="35"/>
      <c r="J85" s="45"/>
      <c r="K85" s="24"/>
      <c r="L85" s="17"/>
      <c r="M85" s="24">
        <v>454.24</v>
      </c>
      <c r="N85" s="24">
        <f t="shared" si="2"/>
        <v>16352.64</v>
      </c>
      <c r="O85" s="24">
        <v>433.02</v>
      </c>
      <c r="P85" s="24">
        <f t="shared" si="3"/>
        <v>15588.72</v>
      </c>
    </row>
    <row r="86" spans="1:16" ht="28.5" customHeight="1" thickBot="1">
      <c r="A86" s="17"/>
      <c r="B86" s="43"/>
      <c r="C86" s="25" t="s">
        <v>142</v>
      </c>
      <c r="D86" s="26">
        <v>310425</v>
      </c>
      <c r="E86" s="27">
        <v>30</v>
      </c>
      <c r="F86" s="26" t="s">
        <v>8</v>
      </c>
      <c r="G86" s="44"/>
      <c r="H86" s="44"/>
      <c r="I86" s="35"/>
      <c r="J86" s="45"/>
      <c r="K86" s="24"/>
      <c r="L86" s="17"/>
      <c r="M86" s="24">
        <v>1229.1199999999999</v>
      </c>
      <c r="N86" s="24">
        <f t="shared" si="2"/>
        <v>36873.599999999999</v>
      </c>
      <c r="O86" s="24">
        <v>1171.71</v>
      </c>
      <c r="P86" s="24">
        <f t="shared" si="3"/>
        <v>35151.300000000003</v>
      </c>
    </row>
    <row r="87" spans="1:16" ht="28.5" customHeight="1" thickBot="1">
      <c r="A87" s="17"/>
      <c r="B87" s="43"/>
      <c r="C87" s="25" t="s">
        <v>143</v>
      </c>
      <c r="D87" s="26">
        <v>310426</v>
      </c>
      <c r="E87" s="27">
        <v>30</v>
      </c>
      <c r="F87" s="26" t="s">
        <v>8</v>
      </c>
      <c r="G87" s="44"/>
      <c r="H87" s="44"/>
      <c r="I87" s="35"/>
      <c r="J87" s="45"/>
      <c r="K87" s="24"/>
      <c r="L87" s="17"/>
      <c r="M87" s="24">
        <v>1186.3699999999999</v>
      </c>
      <c r="N87" s="24">
        <f t="shared" si="2"/>
        <v>35591.1</v>
      </c>
      <c r="O87" s="24">
        <v>1130.96</v>
      </c>
      <c r="P87" s="24">
        <f t="shared" si="3"/>
        <v>33928.800000000003</v>
      </c>
    </row>
    <row r="88" spans="1:16" ht="19.5" customHeight="1" thickBot="1">
      <c r="A88" s="17"/>
      <c r="B88" s="43"/>
      <c r="C88" s="25" t="s">
        <v>144</v>
      </c>
      <c r="D88" s="26" t="s">
        <v>145</v>
      </c>
      <c r="E88" s="27">
        <v>92</v>
      </c>
      <c r="F88" s="26" t="s">
        <v>8</v>
      </c>
      <c r="G88" s="44"/>
      <c r="H88" s="44"/>
      <c r="I88" s="35"/>
      <c r="J88" s="45"/>
      <c r="K88" s="24"/>
      <c r="L88" s="17"/>
      <c r="M88" s="24">
        <v>55706.19</v>
      </c>
      <c r="N88" s="24">
        <f t="shared" si="2"/>
        <v>5124969.4800000004</v>
      </c>
      <c r="O88" s="24">
        <v>53104.34</v>
      </c>
      <c r="P88" s="24">
        <f t="shared" si="3"/>
        <v>4885599.2799999993</v>
      </c>
    </row>
    <row r="89" spans="1:16" ht="19.5" customHeight="1" thickBot="1">
      <c r="A89" s="17"/>
      <c r="B89" s="43"/>
      <c r="C89" s="25" t="s">
        <v>146</v>
      </c>
      <c r="D89" s="26" t="s">
        <v>147</v>
      </c>
      <c r="E89" s="27">
        <v>92</v>
      </c>
      <c r="F89" s="26" t="s">
        <v>8</v>
      </c>
      <c r="G89" s="44"/>
      <c r="H89" s="44"/>
      <c r="I89" s="35"/>
      <c r="J89" s="45"/>
      <c r="K89" s="24"/>
      <c r="L89" s="17"/>
      <c r="M89" s="24">
        <v>8.52</v>
      </c>
      <c r="N89" s="24">
        <f t="shared" si="2"/>
        <v>783.83999999999992</v>
      </c>
      <c r="O89" s="24">
        <v>8.1199999999999992</v>
      </c>
      <c r="P89" s="24">
        <f t="shared" si="3"/>
        <v>747.04</v>
      </c>
    </row>
    <row r="90" spans="1:16" ht="28.5" customHeight="1" thickBot="1">
      <c r="A90" s="17"/>
      <c r="B90" s="43"/>
      <c r="C90" s="25" t="s">
        <v>148</v>
      </c>
      <c r="D90" s="26">
        <v>310414</v>
      </c>
      <c r="E90" s="27">
        <v>19</v>
      </c>
      <c r="F90" s="26" t="s">
        <v>8</v>
      </c>
      <c r="G90" s="44"/>
      <c r="H90" s="44"/>
      <c r="I90" s="35"/>
      <c r="J90" s="45"/>
      <c r="K90" s="24"/>
      <c r="L90" s="17"/>
      <c r="M90" s="24">
        <v>798.26</v>
      </c>
      <c r="N90" s="24">
        <f t="shared" si="2"/>
        <v>15166.94</v>
      </c>
      <c r="O90" s="24">
        <v>760.98</v>
      </c>
      <c r="P90" s="24">
        <f t="shared" si="3"/>
        <v>14458.62</v>
      </c>
    </row>
    <row r="91" spans="1:16" ht="28.5" customHeight="1" thickBot="1">
      <c r="A91" s="17"/>
      <c r="B91" s="43"/>
      <c r="C91" s="25" t="s">
        <v>149</v>
      </c>
      <c r="D91" s="26" t="s">
        <v>150</v>
      </c>
      <c r="E91" s="27">
        <v>2</v>
      </c>
      <c r="F91" s="26" t="s">
        <v>8</v>
      </c>
      <c r="G91" s="44"/>
      <c r="H91" s="44"/>
      <c r="I91" s="35"/>
      <c r="J91" s="45"/>
      <c r="K91" s="24"/>
      <c r="L91" s="17"/>
      <c r="M91" s="24">
        <v>1452.9</v>
      </c>
      <c r="N91" s="24">
        <f t="shared" si="2"/>
        <v>2905.8</v>
      </c>
      <c r="O91" s="24">
        <v>1385.04</v>
      </c>
      <c r="P91" s="24">
        <f t="shared" si="3"/>
        <v>2770.08</v>
      </c>
    </row>
    <row r="92" spans="1:16" ht="28.5" customHeight="1" thickBot="1">
      <c r="A92" s="17"/>
      <c r="B92" s="43"/>
      <c r="C92" s="25" t="s">
        <v>151</v>
      </c>
      <c r="D92" s="26" t="s">
        <v>150</v>
      </c>
      <c r="E92" s="27">
        <v>10</v>
      </c>
      <c r="F92" s="26" t="s">
        <v>8</v>
      </c>
      <c r="G92" s="44"/>
      <c r="H92" s="44"/>
      <c r="I92" s="35"/>
      <c r="J92" s="45"/>
      <c r="K92" s="24"/>
      <c r="L92" s="17"/>
      <c r="M92" s="24">
        <v>1392.78</v>
      </c>
      <c r="N92" s="24">
        <f t="shared" si="2"/>
        <v>13927.8</v>
      </c>
      <c r="O92" s="24">
        <v>1327.73</v>
      </c>
      <c r="P92" s="24">
        <f t="shared" si="3"/>
        <v>13277.3</v>
      </c>
    </row>
    <row r="93" spans="1:16" ht="28.5" customHeight="1" thickBot="1">
      <c r="A93" s="17"/>
      <c r="B93" s="43"/>
      <c r="C93" s="25" t="s">
        <v>152</v>
      </c>
      <c r="D93" s="26" t="s">
        <v>153</v>
      </c>
      <c r="E93" s="27">
        <v>2</v>
      </c>
      <c r="F93" s="26" t="s">
        <v>8</v>
      </c>
      <c r="G93" s="44"/>
      <c r="H93" s="44"/>
      <c r="I93" s="35"/>
      <c r="J93" s="45"/>
      <c r="K93" s="24"/>
      <c r="L93" s="17"/>
      <c r="M93" s="24">
        <v>4529.04</v>
      </c>
      <c r="N93" s="24">
        <f t="shared" si="2"/>
        <v>9058.08</v>
      </c>
      <c r="O93" s="24">
        <v>4317.5</v>
      </c>
      <c r="P93" s="24">
        <f t="shared" si="3"/>
        <v>8635</v>
      </c>
    </row>
    <row r="94" spans="1:16" ht="28.5" customHeight="1" thickBot="1">
      <c r="A94" s="17"/>
      <c r="B94" s="43"/>
      <c r="C94" s="25" t="s">
        <v>154</v>
      </c>
      <c r="D94" s="26" t="s">
        <v>153</v>
      </c>
      <c r="E94" s="27">
        <v>10</v>
      </c>
      <c r="F94" s="26" t="s">
        <v>8</v>
      </c>
      <c r="G94" s="44"/>
      <c r="H94" s="44"/>
      <c r="I94" s="35"/>
      <c r="J94" s="45"/>
      <c r="K94" s="24"/>
      <c r="L94" s="17"/>
      <c r="M94" s="24">
        <v>5611.2</v>
      </c>
      <c r="N94" s="24">
        <f t="shared" si="2"/>
        <v>56112</v>
      </c>
      <c r="O94" s="24">
        <v>5349.12</v>
      </c>
      <c r="P94" s="24">
        <f t="shared" si="3"/>
        <v>53491.199999999997</v>
      </c>
    </row>
    <row r="95" spans="1:16" ht="19.5" customHeight="1" thickBot="1">
      <c r="A95" s="17"/>
      <c r="B95" s="43"/>
      <c r="C95" s="25" t="s">
        <v>155</v>
      </c>
      <c r="D95" s="26" t="s">
        <v>156</v>
      </c>
      <c r="E95" s="27">
        <v>100</v>
      </c>
      <c r="F95" s="26" t="s">
        <v>8</v>
      </c>
      <c r="G95" s="44"/>
      <c r="H95" s="44"/>
      <c r="I95" s="35"/>
      <c r="J95" s="45"/>
      <c r="K95" s="24"/>
      <c r="L95" s="17"/>
      <c r="M95" s="24">
        <v>0.84</v>
      </c>
      <c r="N95" s="24">
        <f t="shared" si="2"/>
        <v>84</v>
      </c>
      <c r="O95" s="24">
        <v>0.8</v>
      </c>
      <c r="P95" s="24">
        <f t="shared" si="3"/>
        <v>80</v>
      </c>
    </row>
    <row r="96" spans="1:16" ht="19.5" customHeight="1" thickBot="1">
      <c r="A96" s="17"/>
      <c r="B96" s="43"/>
      <c r="C96" s="25" t="s">
        <v>157</v>
      </c>
      <c r="D96" s="26" t="s">
        <v>158</v>
      </c>
      <c r="E96" s="27">
        <v>94</v>
      </c>
      <c r="F96" s="26" t="s">
        <v>8</v>
      </c>
      <c r="G96" s="44"/>
      <c r="H96" s="44"/>
      <c r="I96" s="35"/>
      <c r="J96" s="45"/>
      <c r="K96" s="24"/>
      <c r="L96" s="17"/>
      <c r="M96" s="24">
        <v>44057.94</v>
      </c>
      <c r="N96" s="24">
        <f t="shared" si="2"/>
        <v>4141446.3600000003</v>
      </c>
      <c r="O96" s="24">
        <v>42000.14</v>
      </c>
      <c r="P96" s="24">
        <f t="shared" si="3"/>
        <v>3948013.16</v>
      </c>
    </row>
    <row r="97" spans="1:16" ht="28.5" customHeight="1" thickBot="1">
      <c r="A97" s="17"/>
      <c r="B97" s="43"/>
      <c r="C97" s="25" t="s">
        <v>159</v>
      </c>
      <c r="D97" s="26">
        <v>310414</v>
      </c>
      <c r="E97" s="27">
        <v>19</v>
      </c>
      <c r="F97" s="26" t="s">
        <v>8</v>
      </c>
      <c r="G97" s="44"/>
      <c r="H97" s="44"/>
      <c r="I97" s="35"/>
      <c r="J97" s="45"/>
      <c r="K97" s="24"/>
      <c r="L97" s="17"/>
      <c r="M97" s="24">
        <v>798.26</v>
      </c>
      <c r="N97" s="24">
        <f t="shared" si="2"/>
        <v>15166.94</v>
      </c>
      <c r="O97" s="24">
        <v>760.98</v>
      </c>
      <c r="P97" s="24">
        <f t="shared" si="3"/>
        <v>14458.62</v>
      </c>
    </row>
    <row r="98" spans="1:16" ht="18.75" customHeight="1" thickBot="1">
      <c r="A98" s="17"/>
      <c r="B98" s="43"/>
      <c r="C98" s="25" t="s">
        <v>160</v>
      </c>
      <c r="D98" s="26" t="s">
        <v>161</v>
      </c>
      <c r="E98" s="27">
        <v>94</v>
      </c>
      <c r="F98" s="26" t="s">
        <v>8</v>
      </c>
      <c r="G98" s="44"/>
      <c r="H98" s="44"/>
      <c r="I98" s="35"/>
      <c r="J98" s="45"/>
      <c r="K98" s="24"/>
      <c r="L98" s="17"/>
      <c r="M98" s="24">
        <v>0.84</v>
      </c>
      <c r="N98" s="24">
        <f t="shared" si="2"/>
        <v>78.959999999999994</v>
      </c>
      <c r="O98" s="24">
        <v>0.8</v>
      </c>
      <c r="P98" s="24">
        <f t="shared" si="3"/>
        <v>75.2</v>
      </c>
    </row>
    <row r="99" spans="1:16" ht="28.5" customHeight="1" thickBot="1">
      <c r="A99" s="17"/>
      <c r="B99" s="43"/>
      <c r="C99" s="25" t="s">
        <v>162</v>
      </c>
      <c r="D99" s="26" t="s">
        <v>163</v>
      </c>
      <c r="E99" s="27">
        <v>10</v>
      </c>
      <c r="F99" s="26" t="s">
        <v>8</v>
      </c>
      <c r="G99" s="44"/>
      <c r="H99" s="44"/>
      <c r="I99" s="35"/>
      <c r="J99" s="45"/>
      <c r="K99" s="24"/>
      <c r="L99" s="17"/>
      <c r="M99" s="24">
        <v>5861.7</v>
      </c>
      <c r="N99" s="24">
        <f t="shared" si="2"/>
        <v>58617</v>
      </c>
      <c r="O99" s="24">
        <v>5587.92</v>
      </c>
      <c r="P99" s="24">
        <f t="shared" si="3"/>
        <v>55879.199999999997</v>
      </c>
    </row>
    <row r="100" spans="1:16" ht="28.5" customHeight="1" thickBot="1">
      <c r="A100" s="17"/>
      <c r="B100" s="43"/>
      <c r="C100" s="25" t="s">
        <v>164</v>
      </c>
      <c r="D100" s="26" t="s">
        <v>163</v>
      </c>
      <c r="E100" s="27">
        <v>10</v>
      </c>
      <c r="F100" s="26" t="s">
        <v>8</v>
      </c>
      <c r="G100" s="44"/>
      <c r="H100" s="44"/>
      <c r="I100" s="35"/>
      <c r="J100" s="45"/>
      <c r="K100" s="24"/>
      <c r="L100" s="17"/>
      <c r="M100" s="24">
        <v>5344</v>
      </c>
      <c r="N100" s="24">
        <f t="shared" si="2"/>
        <v>53440</v>
      </c>
      <c r="O100" s="24">
        <v>5094.3999999999996</v>
      </c>
      <c r="P100" s="24">
        <f t="shared" si="3"/>
        <v>50944</v>
      </c>
    </row>
    <row r="101" spans="1:16" ht="28.5" customHeight="1" thickBot="1">
      <c r="A101" s="17"/>
      <c r="B101" s="43"/>
      <c r="C101" s="25" t="s">
        <v>165</v>
      </c>
      <c r="D101" s="26" t="s">
        <v>163</v>
      </c>
      <c r="E101" s="27">
        <v>2</v>
      </c>
      <c r="F101" s="26" t="s">
        <v>8</v>
      </c>
      <c r="G101" s="44"/>
      <c r="H101" s="44"/>
      <c r="I101" s="35"/>
      <c r="J101" s="45"/>
      <c r="K101" s="24"/>
      <c r="L101" s="17"/>
      <c r="M101" s="24">
        <v>3456.9</v>
      </c>
      <c r="N101" s="24">
        <f t="shared" si="2"/>
        <v>6913.8</v>
      </c>
      <c r="O101" s="24">
        <v>3295.44</v>
      </c>
      <c r="P101" s="24">
        <f t="shared" si="3"/>
        <v>6590.88</v>
      </c>
    </row>
    <row r="102" spans="1:16" ht="28.5" customHeight="1" thickBot="1">
      <c r="A102" s="17"/>
      <c r="B102" s="43"/>
      <c r="C102" s="25" t="s">
        <v>166</v>
      </c>
      <c r="D102" s="26" t="s">
        <v>167</v>
      </c>
      <c r="E102" s="27">
        <v>10</v>
      </c>
      <c r="F102" s="26" t="s">
        <v>8</v>
      </c>
      <c r="G102" s="44"/>
      <c r="H102" s="44"/>
      <c r="I102" s="35"/>
      <c r="J102" s="45"/>
      <c r="K102" s="24"/>
      <c r="L102" s="17"/>
      <c r="M102" s="24">
        <v>4008</v>
      </c>
      <c r="N102" s="24">
        <f t="shared" si="2"/>
        <v>40080</v>
      </c>
      <c r="O102" s="24">
        <v>3820.8</v>
      </c>
      <c r="P102" s="24">
        <f t="shared" si="3"/>
        <v>38208</v>
      </c>
    </row>
    <row r="103" spans="1:16" ht="28.5" customHeight="1" thickBot="1">
      <c r="A103" s="17"/>
      <c r="B103" s="43"/>
      <c r="C103" s="25" t="s">
        <v>168</v>
      </c>
      <c r="D103" s="26" t="s">
        <v>167</v>
      </c>
      <c r="E103" s="27">
        <v>2</v>
      </c>
      <c r="F103" s="26" t="s">
        <v>8</v>
      </c>
      <c r="G103" s="44"/>
      <c r="H103" s="44"/>
      <c r="I103" s="35"/>
      <c r="J103" s="45"/>
      <c r="K103" s="24"/>
      <c r="L103" s="17"/>
      <c r="M103" s="24">
        <v>1192.3800000000001</v>
      </c>
      <c r="N103" s="24">
        <f t="shared" si="2"/>
        <v>2384.7600000000002</v>
      </c>
      <c r="O103" s="24">
        <v>1136.69</v>
      </c>
      <c r="P103" s="24">
        <f t="shared" si="3"/>
        <v>2273.38</v>
      </c>
    </row>
    <row r="104" spans="1:16" ht="20.25" customHeight="1" thickBot="1">
      <c r="A104" s="17"/>
      <c r="B104" s="43"/>
      <c r="C104" s="25" t="s">
        <v>169</v>
      </c>
      <c r="D104" s="26" t="s">
        <v>170</v>
      </c>
      <c r="E104" s="27">
        <v>124</v>
      </c>
      <c r="F104" s="26" t="s">
        <v>8</v>
      </c>
      <c r="G104" s="44"/>
      <c r="H104" s="44"/>
      <c r="I104" s="35"/>
      <c r="J104" s="45"/>
      <c r="K104" s="24"/>
      <c r="L104" s="17"/>
      <c r="M104" s="24">
        <v>14854.65</v>
      </c>
      <c r="N104" s="24">
        <f t="shared" si="2"/>
        <v>1841976.5999999999</v>
      </c>
      <c r="O104" s="24">
        <v>14160.84</v>
      </c>
      <c r="P104" s="24">
        <f t="shared" si="3"/>
        <v>1755944.16</v>
      </c>
    </row>
    <row r="105" spans="1:16" ht="28.5" customHeight="1" thickBot="1">
      <c r="A105" s="17"/>
      <c r="B105" s="43"/>
      <c r="C105" s="25" t="s">
        <v>171</v>
      </c>
      <c r="D105" s="26">
        <v>310413</v>
      </c>
      <c r="E105" s="27">
        <v>18</v>
      </c>
      <c r="F105" s="26" t="s">
        <v>8</v>
      </c>
      <c r="G105" s="44"/>
      <c r="H105" s="44"/>
      <c r="I105" s="35"/>
      <c r="J105" s="45"/>
      <c r="K105" s="24"/>
      <c r="L105" s="17"/>
      <c r="M105" s="24">
        <v>349.03</v>
      </c>
      <c r="N105" s="24">
        <f t="shared" si="2"/>
        <v>6282.5399999999991</v>
      </c>
      <c r="O105" s="24">
        <v>332.73</v>
      </c>
      <c r="P105" s="24">
        <f t="shared" si="3"/>
        <v>5989.14</v>
      </c>
    </row>
    <row r="106" spans="1:16" ht="28.5" customHeight="1" thickBot="1">
      <c r="A106" s="17"/>
      <c r="B106" s="43"/>
      <c r="C106" s="25" t="s">
        <v>172</v>
      </c>
      <c r="D106" s="26" t="s">
        <v>173</v>
      </c>
      <c r="E106" s="27">
        <v>14</v>
      </c>
      <c r="F106" s="26" t="s">
        <v>8</v>
      </c>
      <c r="G106" s="44"/>
      <c r="H106" s="44"/>
      <c r="I106" s="35"/>
      <c r="J106" s="45"/>
      <c r="K106" s="24"/>
      <c r="L106" s="17"/>
      <c r="M106" s="24">
        <v>1209.28</v>
      </c>
      <c r="N106" s="24">
        <f t="shared" si="2"/>
        <v>16929.919999999998</v>
      </c>
      <c r="O106" s="24">
        <v>1152.8</v>
      </c>
      <c r="P106" s="24">
        <f t="shared" si="3"/>
        <v>16139.199999999999</v>
      </c>
    </row>
    <row r="107" spans="1:16" ht="28.5" customHeight="1" thickBot="1">
      <c r="A107" s="17"/>
      <c r="B107" s="43"/>
      <c r="C107" s="25" t="s">
        <v>174</v>
      </c>
      <c r="D107" s="26" t="s">
        <v>173</v>
      </c>
      <c r="E107" s="27">
        <v>2</v>
      </c>
      <c r="F107" s="26" t="s">
        <v>8</v>
      </c>
      <c r="G107" s="44"/>
      <c r="H107" s="44"/>
      <c r="I107" s="35"/>
      <c r="J107" s="45"/>
      <c r="K107" s="24"/>
      <c r="L107" s="17"/>
      <c r="M107" s="24">
        <v>1578.15</v>
      </c>
      <c r="N107" s="24">
        <f t="shared" si="2"/>
        <v>3156.3</v>
      </c>
      <c r="O107" s="24">
        <v>1504.44</v>
      </c>
      <c r="P107" s="24">
        <f t="shared" si="3"/>
        <v>3008.88</v>
      </c>
    </row>
    <row r="108" spans="1:16" ht="28.5" customHeight="1" thickBot="1">
      <c r="A108" s="17"/>
      <c r="B108" s="43"/>
      <c r="C108" s="25" t="s">
        <v>175</v>
      </c>
      <c r="D108" s="26" t="s">
        <v>176</v>
      </c>
      <c r="E108" s="27">
        <v>14</v>
      </c>
      <c r="F108" s="26" t="s">
        <v>8</v>
      </c>
      <c r="G108" s="44"/>
      <c r="H108" s="44"/>
      <c r="I108" s="35"/>
      <c r="J108" s="45"/>
      <c r="K108" s="24"/>
      <c r="L108" s="17"/>
      <c r="M108" s="24">
        <v>1220.44</v>
      </c>
      <c r="N108" s="24">
        <f t="shared" si="2"/>
        <v>17086.16</v>
      </c>
      <c r="O108" s="24">
        <v>1163.43</v>
      </c>
      <c r="P108" s="24">
        <f t="shared" si="3"/>
        <v>16288.02</v>
      </c>
    </row>
    <row r="109" spans="1:16" ht="28.5" customHeight="1" thickBot="1">
      <c r="A109" s="17"/>
      <c r="B109" s="43"/>
      <c r="C109" s="25" t="s">
        <v>177</v>
      </c>
      <c r="D109" s="26" t="s">
        <v>176</v>
      </c>
      <c r="E109" s="27">
        <v>2</v>
      </c>
      <c r="F109" s="26" t="s">
        <v>8</v>
      </c>
      <c r="G109" s="44"/>
      <c r="H109" s="44"/>
      <c r="I109" s="35"/>
      <c r="J109" s="45"/>
      <c r="K109" s="24"/>
      <c r="L109" s="17"/>
      <c r="M109" s="24">
        <v>1578.15</v>
      </c>
      <c r="N109" s="24">
        <f t="shared" si="2"/>
        <v>3156.3</v>
      </c>
      <c r="O109" s="24">
        <v>1504.44</v>
      </c>
      <c r="P109" s="24">
        <f t="shared" si="3"/>
        <v>3008.88</v>
      </c>
    </row>
    <row r="110" spans="1:16" ht="16.5" customHeight="1" thickBot="1">
      <c r="A110" s="17"/>
      <c r="B110" s="43"/>
      <c r="C110" s="25" t="s">
        <v>178</v>
      </c>
      <c r="D110" s="26" t="s">
        <v>179</v>
      </c>
      <c r="E110" s="27">
        <v>240</v>
      </c>
      <c r="F110" s="26" t="s">
        <v>8</v>
      </c>
      <c r="G110" s="44"/>
      <c r="H110" s="44"/>
      <c r="I110" s="35"/>
      <c r="J110" s="45"/>
      <c r="K110" s="24"/>
      <c r="L110" s="17"/>
      <c r="M110" s="24">
        <v>13812.57</v>
      </c>
      <c r="N110" s="24">
        <f t="shared" si="2"/>
        <v>3315016.8</v>
      </c>
      <c r="O110" s="24">
        <v>13167.43</v>
      </c>
      <c r="P110" s="24">
        <f t="shared" si="3"/>
        <v>3160183.2</v>
      </c>
    </row>
    <row r="111" spans="1:16" ht="28.5" customHeight="1" thickBot="1">
      <c r="A111" s="17"/>
      <c r="B111" s="43"/>
      <c r="C111" s="25" t="s">
        <v>180</v>
      </c>
      <c r="D111" s="26">
        <v>310413</v>
      </c>
      <c r="E111" s="27">
        <v>36</v>
      </c>
      <c r="F111" s="26" t="s">
        <v>8</v>
      </c>
      <c r="G111" s="44"/>
      <c r="H111" s="44"/>
      <c r="I111" s="35"/>
      <c r="J111" s="45"/>
      <c r="K111" s="24"/>
      <c r="L111" s="17"/>
      <c r="M111" s="24">
        <v>227.12</v>
      </c>
      <c r="N111" s="24">
        <f t="shared" si="2"/>
        <v>8176.32</v>
      </c>
      <c r="O111" s="24">
        <v>216.51</v>
      </c>
      <c r="P111" s="24">
        <f t="shared" si="3"/>
        <v>7794.36</v>
      </c>
    </row>
    <row r="112" spans="1:16" ht="28.5" customHeight="1" thickBot="1">
      <c r="A112" s="17"/>
      <c r="B112" s="43"/>
      <c r="C112" s="25" t="s">
        <v>181</v>
      </c>
      <c r="D112" s="26">
        <v>310425</v>
      </c>
      <c r="E112" s="27">
        <v>30</v>
      </c>
      <c r="F112" s="26" t="s">
        <v>8</v>
      </c>
      <c r="G112" s="44"/>
      <c r="H112" s="44"/>
      <c r="I112" s="35"/>
      <c r="J112" s="45"/>
      <c r="K112" s="24"/>
      <c r="L112" s="17"/>
      <c r="M112" s="24">
        <v>614.55999999999995</v>
      </c>
      <c r="N112" s="24">
        <f t="shared" si="2"/>
        <v>18436.8</v>
      </c>
      <c r="O112" s="24">
        <v>585.86</v>
      </c>
      <c r="P112" s="24">
        <f t="shared" si="3"/>
        <v>17575.8</v>
      </c>
    </row>
    <row r="113" spans="1:16" ht="28.5" customHeight="1" thickBot="1">
      <c r="A113" s="17"/>
      <c r="B113" s="43"/>
      <c r="C113" s="25" t="s">
        <v>182</v>
      </c>
      <c r="D113" s="26">
        <v>310426</v>
      </c>
      <c r="E113" s="27">
        <v>30</v>
      </c>
      <c r="F113" s="26" t="s">
        <v>8</v>
      </c>
      <c r="G113" s="44"/>
      <c r="H113" s="44"/>
      <c r="I113" s="35"/>
      <c r="J113" s="45"/>
      <c r="K113" s="24"/>
      <c r="L113" s="17"/>
      <c r="M113" s="24">
        <v>593.17999999999995</v>
      </c>
      <c r="N113" s="24">
        <f t="shared" si="2"/>
        <v>17795.399999999998</v>
      </c>
      <c r="O113" s="24">
        <v>565.48</v>
      </c>
      <c r="P113" s="24">
        <f t="shared" si="3"/>
        <v>16964.400000000001</v>
      </c>
    </row>
    <row r="114" spans="1:16" ht="17.25" customHeight="1" thickBot="1">
      <c r="A114" s="17"/>
      <c r="B114" s="43"/>
      <c r="C114" s="25" t="s">
        <v>183</v>
      </c>
      <c r="D114" s="26" t="s">
        <v>184</v>
      </c>
      <c r="E114" s="27">
        <v>92</v>
      </c>
      <c r="F114" s="26" t="s">
        <v>8</v>
      </c>
      <c r="G114" s="44"/>
      <c r="H114" s="44"/>
      <c r="I114" s="35"/>
      <c r="J114" s="45"/>
      <c r="K114" s="24"/>
      <c r="L114" s="17"/>
      <c r="M114" s="24">
        <v>55706.19</v>
      </c>
      <c r="N114" s="24">
        <f t="shared" si="2"/>
        <v>5124969.4800000004</v>
      </c>
      <c r="O114" s="24">
        <v>53104.34</v>
      </c>
      <c r="P114" s="24">
        <f t="shared" si="3"/>
        <v>4885599.2799999993</v>
      </c>
    </row>
    <row r="115" spans="1:16" ht="17.25" customHeight="1" thickBot="1">
      <c r="A115" s="17"/>
      <c r="B115" s="43"/>
      <c r="C115" s="25" t="s">
        <v>185</v>
      </c>
      <c r="D115" s="26" t="s">
        <v>186</v>
      </c>
      <c r="E115" s="27">
        <v>100</v>
      </c>
      <c r="F115" s="26" t="s">
        <v>8</v>
      </c>
      <c r="G115" s="44"/>
      <c r="H115" s="44"/>
      <c r="I115" s="35"/>
      <c r="J115" s="45"/>
      <c r="K115" s="24"/>
      <c r="L115" s="17"/>
      <c r="M115" s="24">
        <v>0.84</v>
      </c>
      <c r="N115" s="24">
        <f t="shared" si="2"/>
        <v>84</v>
      </c>
      <c r="O115" s="24">
        <v>0.8</v>
      </c>
      <c r="P115" s="24">
        <f t="shared" si="3"/>
        <v>80</v>
      </c>
    </row>
    <row r="116" spans="1:16" ht="28.5" customHeight="1" thickBot="1">
      <c r="A116" s="46"/>
      <c r="B116" s="46"/>
      <c r="C116" s="25" t="s">
        <v>187</v>
      </c>
      <c r="D116" s="26">
        <v>310414</v>
      </c>
      <c r="E116" s="27">
        <v>19</v>
      </c>
      <c r="F116" s="26" t="s">
        <v>8</v>
      </c>
      <c r="G116" s="47"/>
      <c r="H116" s="47"/>
      <c r="I116" s="24"/>
      <c r="J116" s="48"/>
      <c r="K116" s="24"/>
      <c r="L116" s="24"/>
      <c r="M116" s="24">
        <v>798.26</v>
      </c>
      <c r="N116" s="24">
        <f t="shared" si="2"/>
        <v>15166.94</v>
      </c>
      <c r="O116" s="24">
        <v>760.98</v>
      </c>
      <c r="P116" s="24">
        <f t="shared" si="3"/>
        <v>14458.62</v>
      </c>
    </row>
    <row r="117" spans="1:16" ht="28.5" customHeight="1" thickBot="1">
      <c r="A117" s="46"/>
      <c r="B117" s="46"/>
      <c r="C117" s="25" t="s">
        <v>188</v>
      </c>
      <c r="D117" s="26" t="s">
        <v>150</v>
      </c>
      <c r="E117" s="27">
        <v>2</v>
      </c>
      <c r="F117" s="26" t="s">
        <v>8</v>
      </c>
      <c r="G117" s="47"/>
      <c r="H117" s="47"/>
      <c r="I117" s="24"/>
      <c r="J117" s="48"/>
      <c r="K117" s="24"/>
      <c r="L117" s="24"/>
      <c r="M117" s="24">
        <v>1452.9</v>
      </c>
      <c r="N117" s="24">
        <f t="shared" si="2"/>
        <v>2905.8</v>
      </c>
      <c r="O117" s="24">
        <v>1385.04</v>
      </c>
      <c r="P117" s="24">
        <f t="shared" si="3"/>
        <v>2770.08</v>
      </c>
    </row>
    <row r="118" spans="1:16" ht="28.5" customHeight="1" thickBot="1">
      <c r="A118" s="46"/>
      <c r="B118" s="46"/>
      <c r="C118" s="25" t="s">
        <v>189</v>
      </c>
      <c r="D118" s="26" t="s">
        <v>150</v>
      </c>
      <c r="E118" s="27">
        <v>10</v>
      </c>
      <c r="F118" s="26" t="s">
        <v>8</v>
      </c>
      <c r="G118" s="47"/>
      <c r="H118" s="47"/>
      <c r="I118" s="24"/>
      <c r="J118" s="48"/>
      <c r="K118" s="24"/>
      <c r="L118" s="24"/>
      <c r="M118" s="24">
        <v>1392.78</v>
      </c>
      <c r="N118" s="24">
        <f t="shared" si="2"/>
        <v>13927.8</v>
      </c>
      <c r="O118" s="24">
        <v>1327.73</v>
      </c>
      <c r="P118" s="24">
        <f t="shared" si="3"/>
        <v>13277.3</v>
      </c>
    </row>
    <row r="119" spans="1:16" ht="28.5" customHeight="1" thickBot="1">
      <c r="A119" s="46"/>
      <c r="B119" s="46"/>
      <c r="C119" s="25" t="s">
        <v>190</v>
      </c>
      <c r="D119" s="26" t="s">
        <v>150</v>
      </c>
      <c r="E119" s="27">
        <v>2</v>
      </c>
      <c r="F119" s="26" t="s">
        <v>8</v>
      </c>
      <c r="G119" s="47"/>
      <c r="H119" s="47"/>
      <c r="I119" s="24"/>
      <c r="J119" s="48"/>
      <c r="K119" s="24"/>
      <c r="L119" s="24"/>
      <c r="M119" s="24">
        <v>4529.04</v>
      </c>
      <c r="N119" s="24">
        <f t="shared" si="2"/>
        <v>9058.08</v>
      </c>
      <c r="O119" s="24">
        <v>4317.5</v>
      </c>
      <c r="P119" s="24">
        <f t="shared" si="3"/>
        <v>8635</v>
      </c>
    </row>
    <row r="120" spans="1:16" ht="28.5" customHeight="1" thickBot="1">
      <c r="A120" s="46"/>
      <c r="B120" s="46"/>
      <c r="C120" s="25" t="s">
        <v>191</v>
      </c>
      <c r="D120" s="26" t="s">
        <v>150</v>
      </c>
      <c r="E120" s="27">
        <v>10</v>
      </c>
      <c r="F120" s="26" t="s">
        <v>8</v>
      </c>
      <c r="G120" s="47"/>
      <c r="H120" s="47"/>
      <c r="I120" s="24"/>
      <c r="J120" s="48"/>
      <c r="K120" s="24"/>
      <c r="L120" s="24"/>
      <c r="M120" s="24">
        <v>5611.2</v>
      </c>
      <c r="N120" s="24">
        <f t="shared" si="2"/>
        <v>56112</v>
      </c>
      <c r="O120" s="24">
        <v>5349.12</v>
      </c>
      <c r="P120" s="24">
        <f t="shared" si="3"/>
        <v>53491.199999999997</v>
      </c>
    </row>
    <row r="121" spans="1:16" ht="18.75" customHeight="1" thickBot="1">
      <c r="A121" s="46"/>
      <c r="B121" s="46"/>
      <c r="C121" s="25" t="s">
        <v>192</v>
      </c>
      <c r="D121" s="26" t="s">
        <v>193</v>
      </c>
      <c r="E121" s="27">
        <v>94</v>
      </c>
      <c r="F121" s="26" t="s">
        <v>8</v>
      </c>
      <c r="G121" s="47"/>
      <c r="H121" s="47"/>
      <c r="I121" s="24"/>
      <c r="J121" s="48"/>
      <c r="K121" s="24"/>
      <c r="L121" s="24"/>
      <c r="M121" s="24">
        <v>44057.94</v>
      </c>
      <c r="N121" s="24">
        <f t="shared" si="2"/>
        <v>4141446.3600000003</v>
      </c>
      <c r="O121" s="24">
        <v>42000.14</v>
      </c>
      <c r="P121" s="24">
        <f t="shared" si="3"/>
        <v>3948013.16</v>
      </c>
    </row>
    <row r="122" spans="1:16" ht="28.5" customHeight="1" thickBot="1">
      <c r="A122" s="46"/>
      <c r="B122" s="46"/>
      <c r="C122" s="25" t="s">
        <v>194</v>
      </c>
      <c r="D122" s="26">
        <v>310414</v>
      </c>
      <c r="E122" s="27">
        <v>19</v>
      </c>
      <c r="F122" s="26" t="s">
        <v>8</v>
      </c>
      <c r="G122" s="47"/>
      <c r="H122" s="47"/>
      <c r="I122" s="24"/>
      <c r="J122" s="48"/>
      <c r="K122" s="24"/>
      <c r="L122" s="24"/>
      <c r="M122" s="24">
        <v>798.26</v>
      </c>
      <c r="N122" s="24">
        <f t="shared" si="2"/>
        <v>15166.94</v>
      </c>
      <c r="O122" s="24">
        <v>760.98</v>
      </c>
      <c r="P122" s="24">
        <f t="shared" si="3"/>
        <v>14458.62</v>
      </c>
    </row>
    <row r="123" spans="1:16" ht="20.25" customHeight="1" thickBot="1">
      <c r="A123" s="46"/>
      <c r="B123" s="46"/>
      <c r="C123" s="25" t="s">
        <v>195</v>
      </c>
      <c r="D123" s="26" t="s">
        <v>196</v>
      </c>
      <c r="E123" s="27">
        <v>94</v>
      </c>
      <c r="F123" s="26" t="s">
        <v>8</v>
      </c>
      <c r="G123" s="47"/>
      <c r="H123" s="47"/>
      <c r="I123" s="24"/>
      <c r="J123" s="48"/>
      <c r="K123" s="24"/>
      <c r="L123" s="24"/>
      <c r="M123" s="24">
        <v>0.84</v>
      </c>
      <c r="N123" s="24">
        <f t="shared" si="2"/>
        <v>78.959999999999994</v>
      </c>
      <c r="O123" s="24">
        <v>0.8</v>
      </c>
      <c r="P123" s="24">
        <f t="shared" si="3"/>
        <v>75.2</v>
      </c>
    </row>
    <row r="124" spans="1:16" ht="28.5" customHeight="1" thickBot="1">
      <c r="A124" s="46"/>
      <c r="B124" s="46"/>
      <c r="C124" s="25" t="s">
        <v>197</v>
      </c>
      <c r="D124" s="26" t="s">
        <v>163</v>
      </c>
      <c r="E124" s="27">
        <v>10</v>
      </c>
      <c r="F124" s="26" t="s">
        <v>8</v>
      </c>
      <c r="G124" s="47"/>
      <c r="H124" s="47"/>
      <c r="I124" s="24"/>
      <c r="J124" s="48"/>
      <c r="K124" s="24"/>
      <c r="L124" s="24"/>
      <c r="M124" s="24">
        <v>5861.7</v>
      </c>
      <c r="N124" s="24">
        <f t="shared" si="2"/>
        <v>58617</v>
      </c>
      <c r="O124" s="24">
        <v>5587.92</v>
      </c>
      <c r="P124" s="24">
        <f t="shared" si="3"/>
        <v>55879.199999999997</v>
      </c>
    </row>
    <row r="125" spans="1:16" ht="28.5" customHeight="1" thickBot="1">
      <c r="A125" s="46"/>
      <c r="B125" s="46"/>
      <c r="C125" s="25" t="s">
        <v>198</v>
      </c>
      <c r="D125" s="26" t="s">
        <v>163</v>
      </c>
      <c r="E125" s="27">
        <v>10</v>
      </c>
      <c r="F125" s="26" t="s">
        <v>8</v>
      </c>
      <c r="G125" s="47"/>
      <c r="H125" s="47"/>
      <c r="I125" s="24"/>
      <c r="J125" s="48"/>
      <c r="K125" s="24"/>
      <c r="L125" s="24"/>
      <c r="M125" s="24">
        <v>4008</v>
      </c>
      <c r="N125" s="24">
        <f t="shared" si="2"/>
        <v>40080</v>
      </c>
      <c r="O125" s="24">
        <v>3820.8</v>
      </c>
      <c r="P125" s="24">
        <f t="shared" si="3"/>
        <v>38208</v>
      </c>
    </row>
    <row r="126" spans="1:16" ht="28.5" customHeight="1" thickBot="1">
      <c r="A126" s="46"/>
      <c r="B126" s="46"/>
      <c r="C126" s="25" t="s">
        <v>199</v>
      </c>
      <c r="D126" s="26" t="s">
        <v>163</v>
      </c>
      <c r="E126" s="27">
        <v>2</v>
      </c>
      <c r="F126" s="26" t="s">
        <v>8</v>
      </c>
      <c r="G126" s="47"/>
      <c r="H126" s="47"/>
      <c r="I126" s="24"/>
      <c r="J126" s="48"/>
      <c r="K126" s="24"/>
      <c r="L126" s="24"/>
      <c r="M126" s="24">
        <v>5080.1400000000003</v>
      </c>
      <c r="N126" s="24">
        <f t="shared" si="2"/>
        <v>10160.280000000001</v>
      </c>
      <c r="O126" s="24">
        <v>4842.8599999999997</v>
      </c>
      <c r="P126" s="24">
        <f t="shared" si="3"/>
        <v>9685.7199999999993</v>
      </c>
    </row>
    <row r="127" spans="1:16" ht="28.5" customHeight="1" thickBot="1">
      <c r="A127" s="46"/>
      <c r="B127" s="46"/>
      <c r="C127" s="25" t="s">
        <v>200</v>
      </c>
      <c r="D127" s="26" t="s">
        <v>167</v>
      </c>
      <c r="E127" s="27">
        <v>10</v>
      </c>
      <c r="F127" s="26" t="s">
        <v>8</v>
      </c>
      <c r="G127" s="47"/>
      <c r="H127" s="47"/>
      <c r="I127" s="24"/>
      <c r="J127" s="48"/>
      <c r="K127" s="24"/>
      <c r="L127" s="24"/>
      <c r="M127" s="24">
        <v>1192.3800000000001</v>
      </c>
      <c r="N127" s="24">
        <f t="shared" si="2"/>
        <v>11923.800000000001</v>
      </c>
      <c r="O127" s="24">
        <v>1136.69</v>
      </c>
      <c r="P127" s="24">
        <f t="shared" si="3"/>
        <v>11366.900000000001</v>
      </c>
    </row>
    <row r="128" spans="1:16" ht="28.5" customHeight="1" thickBot="1">
      <c r="A128" s="46"/>
      <c r="B128" s="46"/>
      <c r="C128" s="25" t="s">
        <v>201</v>
      </c>
      <c r="D128" s="26" t="s">
        <v>167</v>
      </c>
      <c r="E128" s="27">
        <v>2</v>
      </c>
      <c r="F128" s="26" t="s">
        <v>8</v>
      </c>
      <c r="G128" s="47"/>
      <c r="H128" s="47"/>
      <c r="I128" s="24"/>
      <c r="J128" s="48"/>
      <c r="K128" s="24"/>
      <c r="L128" s="24"/>
      <c r="M128" s="24">
        <v>3456.9</v>
      </c>
      <c r="N128" s="24">
        <f t="shared" si="2"/>
        <v>6913.8</v>
      </c>
      <c r="O128" s="24">
        <v>3295.44</v>
      </c>
      <c r="P128" s="24">
        <f t="shared" si="3"/>
        <v>6590.88</v>
      </c>
    </row>
    <row r="129" spans="1:16" ht="17.25" customHeight="1" thickBot="1">
      <c r="A129" s="46"/>
      <c r="B129" s="46"/>
      <c r="C129" s="25" t="s">
        <v>202</v>
      </c>
      <c r="D129" s="26" t="s">
        <v>203</v>
      </c>
      <c r="E129" s="27">
        <v>1</v>
      </c>
      <c r="F129" s="26" t="s">
        <v>8</v>
      </c>
      <c r="G129" s="47"/>
      <c r="H129" s="47"/>
      <c r="I129" s="24"/>
      <c r="J129" s="48"/>
      <c r="K129" s="24"/>
      <c r="L129" s="24"/>
      <c r="M129" s="24">
        <v>756229.44</v>
      </c>
      <c r="N129" s="24">
        <f t="shared" si="2"/>
        <v>756229.44</v>
      </c>
      <c r="O129" s="24">
        <v>720908.54</v>
      </c>
      <c r="P129" s="24">
        <f t="shared" si="3"/>
        <v>720908.54</v>
      </c>
    </row>
    <row r="130" spans="1:16" ht="17.25" customHeight="1" thickBot="1">
      <c r="A130" s="46"/>
      <c r="B130" s="46"/>
      <c r="C130" s="25" t="s">
        <v>204</v>
      </c>
      <c r="D130" s="26" t="s">
        <v>205</v>
      </c>
      <c r="E130" s="27">
        <v>1</v>
      </c>
      <c r="F130" s="26" t="s">
        <v>8</v>
      </c>
      <c r="G130" s="47"/>
      <c r="H130" s="47"/>
      <c r="I130" s="24"/>
      <c r="J130" s="48"/>
      <c r="K130" s="24"/>
      <c r="L130" s="24"/>
      <c r="M130" s="24">
        <v>256522.02</v>
      </c>
      <c r="N130" s="24">
        <f t="shared" ref="N130:N193" si="4">M130*E130</f>
        <v>256522.02</v>
      </c>
      <c r="O130" s="24">
        <v>244540.75</v>
      </c>
      <c r="P130" s="24">
        <f t="shared" ref="P130:P193" si="5">O130*E130</f>
        <v>244540.75</v>
      </c>
    </row>
    <row r="131" spans="1:16" ht="17.25" customHeight="1" thickBot="1">
      <c r="A131" s="46"/>
      <c r="B131" s="46"/>
      <c r="C131" s="25" t="s">
        <v>206</v>
      </c>
      <c r="D131" s="26" t="s">
        <v>207</v>
      </c>
      <c r="E131" s="27">
        <v>2</v>
      </c>
      <c r="F131" s="26" t="s">
        <v>8</v>
      </c>
      <c r="G131" s="47"/>
      <c r="H131" s="47"/>
      <c r="I131" s="24"/>
      <c r="J131" s="48"/>
      <c r="K131" s="24"/>
      <c r="L131" s="24"/>
      <c r="M131" s="24">
        <v>55145.07</v>
      </c>
      <c r="N131" s="24">
        <f t="shared" si="4"/>
        <v>110290.14</v>
      </c>
      <c r="O131" s="24">
        <v>52569.43</v>
      </c>
      <c r="P131" s="24">
        <f t="shared" si="5"/>
        <v>105138.86</v>
      </c>
    </row>
    <row r="132" spans="1:16" ht="17.25" customHeight="1" thickBot="1">
      <c r="A132" s="46"/>
      <c r="B132" s="46"/>
      <c r="C132" s="25" t="s">
        <v>208</v>
      </c>
      <c r="D132" s="26" t="s">
        <v>209</v>
      </c>
      <c r="E132" s="27">
        <v>2</v>
      </c>
      <c r="F132" s="26" t="s">
        <v>8</v>
      </c>
      <c r="G132" s="47"/>
      <c r="H132" s="47"/>
      <c r="I132" s="24"/>
      <c r="J132" s="48"/>
      <c r="K132" s="24"/>
      <c r="L132" s="24"/>
      <c r="M132" s="24">
        <v>43451.73</v>
      </c>
      <c r="N132" s="24">
        <f t="shared" si="4"/>
        <v>86903.46</v>
      </c>
      <c r="O132" s="24">
        <v>41422.25</v>
      </c>
      <c r="P132" s="24">
        <f t="shared" si="5"/>
        <v>82844.5</v>
      </c>
    </row>
    <row r="133" spans="1:16" ht="17.25" customHeight="1" thickBot="1">
      <c r="A133" s="46"/>
      <c r="B133" s="46"/>
      <c r="C133" s="25" t="s">
        <v>210</v>
      </c>
      <c r="D133" s="26" t="s">
        <v>211</v>
      </c>
      <c r="E133" s="27">
        <v>4</v>
      </c>
      <c r="F133" s="26" t="s">
        <v>8</v>
      </c>
      <c r="G133" s="47"/>
      <c r="H133" s="47"/>
      <c r="I133" s="24"/>
      <c r="J133" s="48"/>
      <c r="K133" s="24"/>
      <c r="L133" s="24"/>
      <c r="M133" s="24">
        <v>43451.73</v>
      </c>
      <c r="N133" s="24">
        <f t="shared" si="4"/>
        <v>173806.92</v>
      </c>
      <c r="O133" s="24">
        <v>41422.25</v>
      </c>
      <c r="P133" s="24">
        <f t="shared" si="5"/>
        <v>165689</v>
      </c>
    </row>
    <row r="134" spans="1:16" ht="17.25" customHeight="1" thickBot="1">
      <c r="A134" s="46"/>
      <c r="B134" s="46"/>
      <c r="C134" s="25" t="s">
        <v>212</v>
      </c>
      <c r="D134" s="26" t="s">
        <v>213</v>
      </c>
      <c r="E134" s="27">
        <v>4</v>
      </c>
      <c r="F134" s="26" t="s">
        <v>8</v>
      </c>
      <c r="G134" s="47"/>
      <c r="H134" s="47"/>
      <c r="I134" s="24"/>
      <c r="J134" s="48"/>
      <c r="K134" s="24"/>
      <c r="L134" s="24"/>
      <c r="M134" s="24">
        <v>24669.24</v>
      </c>
      <c r="N134" s="24">
        <f t="shared" si="4"/>
        <v>98676.96</v>
      </c>
      <c r="O134" s="24">
        <v>23517.02</v>
      </c>
      <c r="P134" s="24">
        <f t="shared" si="5"/>
        <v>94068.08</v>
      </c>
    </row>
    <row r="135" spans="1:16" ht="17.25" customHeight="1" thickBot="1">
      <c r="A135" s="46"/>
      <c r="B135" s="46"/>
      <c r="C135" s="25" t="s">
        <v>214</v>
      </c>
      <c r="D135" s="26" t="s">
        <v>215</v>
      </c>
      <c r="E135" s="27">
        <v>4</v>
      </c>
      <c r="F135" s="26" t="s">
        <v>8</v>
      </c>
      <c r="G135" s="47"/>
      <c r="H135" s="47"/>
      <c r="I135" s="24"/>
      <c r="J135" s="48"/>
      <c r="K135" s="24"/>
      <c r="L135" s="24"/>
      <c r="M135" s="24">
        <v>26973.84</v>
      </c>
      <c r="N135" s="24">
        <f t="shared" si="4"/>
        <v>107895.36</v>
      </c>
      <c r="O135" s="24">
        <v>25713.98</v>
      </c>
      <c r="P135" s="24">
        <f t="shared" si="5"/>
        <v>102855.92</v>
      </c>
    </row>
    <row r="136" spans="1:16" ht="17.25" customHeight="1" thickBot="1">
      <c r="A136" s="46"/>
      <c r="B136" s="46"/>
      <c r="C136" s="25" t="s">
        <v>216</v>
      </c>
      <c r="D136" s="26" t="s">
        <v>217</v>
      </c>
      <c r="E136" s="27">
        <v>1</v>
      </c>
      <c r="F136" s="26" t="s">
        <v>51</v>
      </c>
      <c r="G136" s="47"/>
      <c r="H136" s="47"/>
      <c r="I136" s="24"/>
      <c r="J136" s="48"/>
      <c r="K136" s="24"/>
      <c r="L136" s="24"/>
      <c r="M136" s="24">
        <v>803729.25</v>
      </c>
      <c r="N136" s="24">
        <f t="shared" si="4"/>
        <v>803729.25</v>
      </c>
      <c r="O136" s="24">
        <v>766189.8</v>
      </c>
      <c r="P136" s="24">
        <f t="shared" si="5"/>
        <v>766189.8</v>
      </c>
    </row>
    <row r="137" spans="1:16" ht="17.25" customHeight="1" thickBot="1">
      <c r="A137" s="46"/>
      <c r="B137" s="46"/>
      <c r="C137" s="25" t="s">
        <v>218</v>
      </c>
      <c r="D137" s="26" t="s">
        <v>219</v>
      </c>
      <c r="E137" s="27">
        <v>2</v>
      </c>
      <c r="F137" s="26" t="s">
        <v>51</v>
      </c>
      <c r="G137" s="47"/>
      <c r="H137" s="47"/>
      <c r="I137" s="24"/>
      <c r="J137" s="48"/>
      <c r="K137" s="24"/>
      <c r="L137" s="24"/>
      <c r="M137" s="24">
        <v>40691.22</v>
      </c>
      <c r="N137" s="24">
        <f t="shared" si="4"/>
        <v>81382.44</v>
      </c>
      <c r="O137" s="24">
        <v>38790.67</v>
      </c>
      <c r="P137" s="24">
        <f t="shared" si="5"/>
        <v>77581.34</v>
      </c>
    </row>
    <row r="138" spans="1:16" ht="17.25" customHeight="1" thickBot="1">
      <c r="A138" s="46"/>
      <c r="B138" s="46"/>
      <c r="C138" s="25" t="s">
        <v>220</v>
      </c>
      <c r="D138" s="26" t="s">
        <v>221</v>
      </c>
      <c r="E138" s="27">
        <v>3</v>
      </c>
      <c r="F138" s="26" t="s">
        <v>8</v>
      </c>
      <c r="G138" s="47"/>
      <c r="H138" s="47"/>
      <c r="I138" s="24"/>
      <c r="J138" s="48"/>
      <c r="K138" s="24"/>
      <c r="L138" s="24"/>
      <c r="M138" s="24">
        <v>168255.84</v>
      </c>
      <c r="N138" s="24">
        <f t="shared" si="4"/>
        <v>504767.52</v>
      </c>
      <c r="O138" s="24">
        <v>160397.18</v>
      </c>
      <c r="P138" s="24">
        <f t="shared" si="5"/>
        <v>481191.54</v>
      </c>
    </row>
    <row r="139" spans="1:16" ht="17.25" customHeight="1" thickBot="1">
      <c r="A139" s="46"/>
      <c r="B139" s="46"/>
      <c r="C139" s="25" t="s">
        <v>222</v>
      </c>
      <c r="D139" s="26" t="s">
        <v>223</v>
      </c>
      <c r="E139" s="27">
        <v>10</v>
      </c>
      <c r="F139" s="26" t="s">
        <v>8</v>
      </c>
      <c r="G139" s="47"/>
      <c r="H139" s="47"/>
      <c r="I139" s="24"/>
      <c r="J139" s="48"/>
      <c r="K139" s="24"/>
      <c r="L139" s="24"/>
      <c r="M139" s="24">
        <v>2239.4699999999998</v>
      </c>
      <c r="N139" s="24">
        <f t="shared" si="4"/>
        <v>22394.699999999997</v>
      </c>
      <c r="O139" s="24">
        <v>2134.87</v>
      </c>
      <c r="P139" s="24">
        <f t="shared" si="5"/>
        <v>21348.699999999997</v>
      </c>
    </row>
    <row r="140" spans="1:16" ht="28.5" customHeight="1" thickBot="1">
      <c r="A140" s="46"/>
      <c r="B140" s="46"/>
      <c r="C140" s="25" t="s">
        <v>224</v>
      </c>
      <c r="D140" s="26" t="s">
        <v>225</v>
      </c>
      <c r="E140" s="27">
        <v>2</v>
      </c>
      <c r="F140" s="26" t="s">
        <v>8</v>
      </c>
      <c r="G140" s="47"/>
      <c r="H140" s="47"/>
      <c r="I140" s="24"/>
      <c r="J140" s="48"/>
      <c r="K140" s="24"/>
      <c r="L140" s="24"/>
      <c r="M140" s="24">
        <v>13331.61</v>
      </c>
      <c r="N140" s="24">
        <f t="shared" si="4"/>
        <v>26663.22</v>
      </c>
      <c r="O140" s="24">
        <v>12708.94</v>
      </c>
      <c r="P140" s="24">
        <f t="shared" si="5"/>
        <v>25417.88</v>
      </c>
    </row>
    <row r="141" spans="1:16" ht="28.5" customHeight="1" thickBot="1">
      <c r="A141" s="46"/>
      <c r="B141" s="46"/>
      <c r="C141" s="25" t="s">
        <v>226</v>
      </c>
      <c r="D141" s="26" t="s">
        <v>227</v>
      </c>
      <c r="E141" s="27">
        <v>10</v>
      </c>
      <c r="F141" s="26" t="s">
        <v>8</v>
      </c>
      <c r="G141" s="47"/>
      <c r="H141" s="47"/>
      <c r="I141" s="24"/>
      <c r="J141" s="48"/>
      <c r="K141" s="24"/>
      <c r="L141" s="24"/>
      <c r="M141" s="24">
        <v>13977.9</v>
      </c>
      <c r="N141" s="24">
        <f t="shared" si="4"/>
        <v>139779</v>
      </c>
      <c r="O141" s="24">
        <v>13325.04</v>
      </c>
      <c r="P141" s="24">
        <f t="shared" si="5"/>
        <v>133250.40000000002</v>
      </c>
    </row>
    <row r="142" spans="1:16" ht="18.75" customHeight="1" thickBot="1">
      <c r="A142" s="46"/>
      <c r="B142" s="46"/>
      <c r="C142" s="25" t="s">
        <v>228</v>
      </c>
      <c r="D142" s="26" t="s">
        <v>229</v>
      </c>
      <c r="E142" s="27">
        <v>1</v>
      </c>
      <c r="F142" s="26" t="s">
        <v>8</v>
      </c>
      <c r="G142" s="47"/>
      <c r="H142" s="47"/>
      <c r="I142" s="24"/>
      <c r="J142" s="48"/>
      <c r="K142" s="24"/>
      <c r="L142" s="24"/>
      <c r="M142" s="24">
        <v>20711.34</v>
      </c>
      <c r="N142" s="24">
        <f t="shared" si="4"/>
        <v>20711.34</v>
      </c>
      <c r="O142" s="24">
        <v>19743.98</v>
      </c>
      <c r="P142" s="24">
        <f t="shared" si="5"/>
        <v>19743.98</v>
      </c>
    </row>
    <row r="143" spans="1:16" ht="18.75" customHeight="1" thickBot="1">
      <c r="A143" s="46"/>
      <c r="B143" s="46"/>
      <c r="C143" s="25" t="s">
        <v>230</v>
      </c>
      <c r="D143" s="26" t="s">
        <v>231</v>
      </c>
      <c r="E143" s="27">
        <v>16</v>
      </c>
      <c r="F143" s="26" t="s">
        <v>8</v>
      </c>
      <c r="G143" s="47"/>
      <c r="H143" s="47"/>
      <c r="I143" s="24"/>
      <c r="J143" s="48"/>
      <c r="K143" s="24"/>
      <c r="L143" s="24"/>
      <c r="M143" s="24">
        <v>12229.41</v>
      </c>
      <c r="N143" s="24">
        <f t="shared" si="4"/>
        <v>195670.56</v>
      </c>
      <c r="O143" s="24">
        <v>11658.22</v>
      </c>
      <c r="P143" s="24">
        <f t="shared" si="5"/>
        <v>186531.52</v>
      </c>
    </row>
    <row r="144" spans="1:16" ht="18.75" customHeight="1" thickBot="1">
      <c r="A144" s="46"/>
      <c r="B144" s="46"/>
      <c r="C144" s="25" t="s">
        <v>232</v>
      </c>
      <c r="D144" s="26" t="s">
        <v>233</v>
      </c>
      <c r="E144" s="27">
        <v>3</v>
      </c>
      <c r="F144" s="26" t="s">
        <v>8</v>
      </c>
      <c r="G144" s="47"/>
      <c r="H144" s="47"/>
      <c r="I144" s="24"/>
      <c r="J144" s="48"/>
      <c r="K144" s="24"/>
      <c r="L144" s="24"/>
      <c r="M144" s="24">
        <v>16983.900000000001</v>
      </c>
      <c r="N144" s="24">
        <f t="shared" si="4"/>
        <v>50951.700000000004</v>
      </c>
      <c r="O144" s="24">
        <v>16190.64</v>
      </c>
      <c r="P144" s="24">
        <f t="shared" si="5"/>
        <v>48571.92</v>
      </c>
    </row>
    <row r="145" spans="1:16" ht="28.5" customHeight="1" thickBot="1">
      <c r="A145" s="46"/>
      <c r="B145" s="46"/>
      <c r="C145" s="25" t="s">
        <v>234</v>
      </c>
      <c r="D145" s="26" t="s">
        <v>235</v>
      </c>
      <c r="E145" s="27">
        <v>34</v>
      </c>
      <c r="F145" s="26" t="s">
        <v>8</v>
      </c>
      <c r="G145" s="47"/>
      <c r="H145" s="47"/>
      <c r="I145" s="24"/>
      <c r="J145" s="48"/>
      <c r="K145" s="24"/>
      <c r="L145" s="24"/>
      <c r="M145" s="24">
        <v>11588.13</v>
      </c>
      <c r="N145" s="24">
        <f t="shared" si="4"/>
        <v>393996.42</v>
      </c>
      <c r="O145" s="24">
        <v>11046.89</v>
      </c>
      <c r="P145" s="24">
        <f t="shared" si="5"/>
        <v>375594.26</v>
      </c>
    </row>
    <row r="146" spans="1:16" ht="28.5" customHeight="1" thickBot="1">
      <c r="A146" s="46"/>
      <c r="B146" s="46"/>
      <c r="C146" s="25" t="s">
        <v>236</v>
      </c>
      <c r="D146" s="26" t="s">
        <v>237</v>
      </c>
      <c r="E146" s="27">
        <v>2</v>
      </c>
      <c r="F146" s="26" t="s">
        <v>8</v>
      </c>
      <c r="G146" s="47"/>
      <c r="H146" s="47"/>
      <c r="I146" s="24"/>
      <c r="J146" s="48"/>
      <c r="K146" s="24"/>
      <c r="L146" s="24"/>
      <c r="M146" s="24">
        <v>15405.75</v>
      </c>
      <c r="N146" s="24">
        <f t="shared" si="4"/>
        <v>30811.5</v>
      </c>
      <c r="O146" s="24">
        <v>14686.2</v>
      </c>
      <c r="P146" s="24">
        <f t="shared" si="5"/>
        <v>29372.400000000001</v>
      </c>
    </row>
    <row r="147" spans="1:16" ht="28.5" customHeight="1" thickBot="1">
      <c r="A147" s="46"/>
      <c r="B147" s="46"/>
      <c r="C147" s="25" t="s">
        <v>238</v>
      </c>
      <c r="D147" s="26" t="s">
        <v>239</v>
      </c>
      <c r="E147" s="27">
        <v>7</v>
      </c>
      <c r="F147" s="26" t="s">
        <v>8</v>
      </c>
      <c r="G147" s="47"/>
      <c r="H147" s="47"/>
      <c r="I147" s="24"/>
      <c r="J147" s="48"/>
      <c r="K147" s="24"/>
      <c r="L147" s="24"/>
      <c r="M147" s="24">
        <v>17745.419999999998</v>
      </c>
      <c r="N147" s="24">
        <f t="shared" si="4"/>
        <v>124217.93999999999</v>
      </c>
      <c r="O147" s="24">
        <v>16916.59</v>
      </c>
      <c r="P147" s="24">
        <f t="shared" si="5"/>
        <v>118416.13</v>
      </c>
    </row>
    <row r="148" spans="1:16" ht="19.5" customHeight="1" thickBot="1">
      <c r="A148" s="46"/>
      <c r="B148" s="46"/>
      <c r="C148" s="25" t="s">
        <v>240</v>
      </c>
      <c r="D148" s="26" t="s">
        <v>241</v>
      </c>
      <c r="E148" s="27">
        <v>4</v>
      </c>
      <c r="F148" s="26" t="s">
        <v>8</v>
      </c>
      <c r="G148" s="47"/>
      <c r="H148" s="47"/>
      <c r="I148" s="24"/>
      <c r="J148" s="48"/>
      <c r="K148" s="24"/>
      <c r="L148" s="24"/>
      <c r="M148" s="24">
        <v>12710.37</v>
      </c>
      <c r="N148" s="24">
        <f t="shared" si="4"/>
        <v>50841.48</v>
      </c>
      <c r="O148" s="24">
        <v>12116.71</v>
      </c>
      <c r="P148" s="24">
        <f t="shared" si="5"/>
        <v>48466.84</v>
      </c>
    </row>
    <row r="149" spans="1:16" ht="19.5" customHeight="1" thickBot="1">
      <c r="A149" s="46"/>
      <c r="B149" s="46"/>
      <c r="C149" s="25" t="s">
        <v>240</v>
      </c>
      <c r="D149" s="26" t="s">
        <v>242</v>
      </c>
      <c r="E149" s="27">
        <v>4</v>
      </c>
      <c r="F149" s="26" t="s">
        <v>8</v>
      </c>
      <c r="G149" s="47"/>
      <c r="H149" s="47"/>
      <c r="I149" s="24"/>
      <c r="J149" s="48"/>
      <c r="K149" s="24"/>
      <c r="L149" s="24"/>
      <c r="M149" s="24">
        <v>11718.39</v>
      </c>
      <c r="N149" s="24">
        <f t="shared" si="4"/>
        <v>46873.56</v>
      </c>
      <c r="O149" s="24">
        <v>11171.06</v>
      </c>
      <c r="P149" s="24">
        <f t="shared" si="5"/>
        <v>44684.24</v>
      </c>
    </row>
    <row r="150" spans="1:16" ht="19.5" customHeight="1" thickBot="1">
      <c r="A150" s="46"/>
      <c r="B150" s="46"/>
      <c r="C150" s="25" t="s">
        <v>240</v>
      </c>
      <c r="D150" s="26" t="s">
        <v>243</v>
      </c>
      <c r="E150" s="27">
        <v>4</v>
      </c>
      <c r="F150" s="26" t="s">
        <v>8</v>
      </c>
      <c r="G150" s="47"/>
      <c r="H150" s="47"/>
      <c r="I150" s="24"/>
      <c r="J150" s="48"/>
      <c r="K150" s="24"/>
      <c r="L150" s="24"/>
      <c r="M150" s="24">
        <v>10165.290000000001</v>
      </c>
      <c r="N150" s="24">
        <f t="shared" si="4"/>
        <v>40661.160000000003</v>
      </c>
      <c r="O150" s="24">
        <v>9690.5</v>
      </c>
      <c r="P150" s="24">
        <f t="shared" si="5"/>
        <v>38762</v>
      </c>
    </row>
    <row r="151" spans="1:16" ht="19.5" customHeight="1" thickBot="1">
      <c r="A151" s="46"/>
      <c r="B151" s="46"/>
      <c r="C151" s="25" t="s">
        <v>244</v>
      </c>
      <c r="D151" s="26" t="s">
        <v>241</v>
      </c>
      <c r="E151" s="27">
        <v>4</v>
      </c>
      <c r="F151" s="26" t="s">
        <v>8</v>
      </c>
      <c r="G151" s="47"/>
      <c r="H151" s="47"/>
      <c r="I151" s="24"/>
      <c r="J151" s="48"/>
      <c r="K151" s="24"/>
      <c r="L151" s="24"/>
      <c r="M151" s="24">
        <v>12710.37</v>
      </c>
      <c r="N151" s="24">
        <f t="shared" si="4"/>
        <v>50841.48</v>
      </c>
      <c r="O151" s="24">
        <v>12116.71</v>
      </c>
      <c r="P151" s="24">
        <f t="shared" si="5"/>
        <v>48466.84</v>
      </c>
    </row>
    <row r="152" spans="1:16" ht="19.5" customHeight="1" thickBot="1">
      <c r="A152" s="46"/>
      <c r="B152" s="46"/>
      <c r="C152" s="25" t="s">
        <v>244</v>
      </c>
      <c r="D152" s="26" t="s">
        <v>242</v>
      </c>
      <c r="E152" s="27">
        <v>4</v>
      </c>
      <c r="F152" s="26" t="s">
        <v>8</v>
      </c>
      <c r="G152" s="47"/>
      <c r="H152" s="47"/>
      <c r="I152" s="24"/>
      <c r="J152" s="48"/>
      <c r="K152" s="24"/>
      <c r="L152" s="24"/>
      <c r="M152" s="24">
        <v>11718.39</v>
      </c>
      <c r="N152" s="24">
        <f t="shared" si="4"/>
        <v>46873.56</v>
      </c>
      <c r="O152" s="24">
        <v>11171.06</v>
      </c>
      <c r="P152" s="24">
        <f t="shared" si="5"/>
        <v>44684.24</v>
      </c>
    </row>
    <row r="153" spans="1:16" ht="19.5" customHeight="1" thickBot="1">
      <c r="A153" s="46"/>
      <c r="B153" s="46"/>
      <c r="C153" s="25" t="s">
        <v>244</v>
      </c>
      <c r="D153" s="26" t="s">
        <v>243</v>
      </c>
      <c r="E153" s="27">
        <v>4</v>
      </c>
      <c r="F153" s="26" t="s">
        <v>8</v>
      </c>
      <c r="G153" s="47"/>
      <c r="H153" s="47"/>
      <c r="I153" s="24"/>
      <c r="J153" s="48"/>
      <c r="K153" s="24"/>
      <c r="L153" s="24"/>
      <c r="M153" s="24">
        <v>10165.290000000001</v>
      </c>
      <c r="N153" s="24">
        <f t="shared" si="4"/>
        <v>40661.160000000003</v>
      </c>
      <c r="O153" s="24">
        <v>9690.5</v>
      </c>
      <c r="P153" s="24">
        <f t="shared" si="5"/>
        <v>38762</v>
      </c>
    </row>
    <row r="154" spans="1:16" ht="28.5" customHeight="1" thickBot="1">
      <c r="A154" s="46"/>
      <c r="B154" s="46"/>
      <c r="C154" s="25" t="s">
        <v>245</v>
      </c>
      <c r="D154" s="26" t="s">
        <v>246</v>
      </c>
      <c r="E154" s="27">
        <v>2</v>
      </c>
      <c r="F154" s="26" t="s">
        <v>8</v>
      </c>
      <c r="G154" s="47"/>
      <c r="H154" s="47"/>
      <c r="I154" s="24"/>
      <c r="J154" s="48"/>
      <c r="K154" s="24"/>
      <c r="L154" s="24"/>
      <c r="M154" s="24">
        <v>14589.12</v>
      </c>
      <c r="N154" s="24">
        <f t="shared" si="4"/>
        <v>29178.240000000002</v>
      </c>
      <c r="O154" s="24">
        <v>13907.71</v>
      </c>
      <c r="P154" s="24">
        <f t="shared" si="5"/>
        <v>27815.42</v>
      </c>
    </row>
    <row r="155" spans="1:16" ht="28.5" customHeight="1" thickBot="1">
      <c r="A155" s="46"/>
      <c r="B155" s="46"/>
      <c r="C155" s="25" t="s">
        <v>247</v>
      </c>
      <c r="D155" s="26" t="s">
        <v>248</v>
      </c>
      <c r="E155" s="27">
        <v>2</v>
      </c>
      <c r="F155" s="26" t="s">
        <v>8</v>
      </c>
      <c r="G155" s="47"/>
      <c r="H155" s="47"/>
      <c r="I155" s="24"/>
      <c r="J155" s="48"/>
      <c r="K155" s="24"/>
      <c r="L155" s="24"/>
      <c r="M155" s="24">
        <v>15170.28</v>
      </c>
      <c r="N155" s="24">
        <f t="shared" si="4"/>
        <v>30340.560000000001</v>
      </c>
      <c r="O155" s="24">
        <v>14461.73</v>
      </c>
      <c r="P155" s="24">
        <f t="shared" si="5"/>
        <v>28923.46</v>
      </c>
    </row>
    <row r="156" spans="1:16" ht="28.5" customHeight="1" thickBot="1">
      <c r="A156" s="46"/>
      <c r="B156" s="46"/>
      <c r="C156" s="25" t="s">
        <v>249</v>
      </c>
      <c r="D156" s="26" t="s">
        <v>250</v>
      </c>
      <c r="E156" s="27">
        <v>2</v>
      </c>
      <c r="F156" s="26" t="s">
        <v>8</v>
      </c>
      <c r="G156" s="47"/>
      <c r="H156" s="47"/>
      <c r="I156" s="24"/>
      <c r="J156" s="48"/>
      <c r="K156" s="24"/>
      <c r="L156" s="24"/>
      <c r="M156" s="24">
        <v>15430.8</v>
      </c>
      <c r="N156" s="24">
        <f t="shared" si="4"/>
        <v>30861.599999999999</v>
      </c>
      <c r="O156" s="24">
        <v>14710.08</v>
      </c>
      <c r="P156" s="24">
        <f t="shared" si="5"/>
        <v>29420.16</v>
      </c>
    </row>
    <row r="157" spans="1:16" ht="28.5" customHeight="1" thickBot="1">
      <c r="A157" s="46"/>
      <c r="B157" s="46"/>
      <c r="C157" s="25" t="s">
        <v>251</v>
      </c>
      <c r="D157" s="26" t="s">
        <v>252</v>
      </c>
      <c r="E157" s="27">
        <v>12</v>
      </c>
      <c r="F157" s="26" t="s">
        <v>8</v>
      </c>
      <c r="G157" s="47"/>
      <c r="H157" s="47"/>
      <c r="I157" s="24"/>
      <c r="J157" s="48"/>
      <c r="K157" s="24"/>
      <c r="L157" s="24"/>
      <c r="M157" s="24">
        <v>13697.34</v>
      </c>
      <c r="N157" s="24">
        <f t="shared" si="4"/>
        <v>164368.08000000002</v>
      </c>
      <c r="O157" s="24">
        <v>13057.58</v>
      </c>
      <c r="P157" s="24">
        <f t="shared" si="5"/>
        <v>156690.96</v>
      </c>
    </row>
    <row r="158" spans="1:16" ht="19.5" customHeight="1" thickBot="1">
      <c r="A158" s="46"/>
      <c r="B158" s="46"/>
      <c r="C158" s="25" t="s">
        <v>253</v>
      </c>
      <c r="D158" s="26" t="s">
        <v>254</v>
      </c>
      <c r="E158" s="27">
        <v>4</v>
      </c>
      <c r="F158" s="26" t="s">
        <v>8</v>
      </c>
      <c r="G158" s="47"/>
      <c r="H158" s="47"/>
      <c r="I158" s="24"/>
      <c r="J158" s="48"/>
      <c r="K158" s="24"/>
      <c r="L158" s="24"/>
      <c r="M158" s="24">
        <v>12179.31</v>
      </c>
      <c r="N158" s="24">
        <f t="shared" si="4"/>
        <v>48717.24</v>
      </c>
      <c r="O158" s="24">
        <v>11610.46</v>
      </c>
      <c r="P158" s="24">
        <f t="shared" si="5"/>
        <v>46441.84</v>
      </c>
    </row>
    <row r="159" spans="1:16" ht="19.5" customHeight="1" thickBot="1">
      <c r="A159" s="46"/>
      <c r="B159" s="46"/>
      <c r="C159" s="25" t="s">
        <v>253</v>
      </c>
      <c r="D159" s="26" t="s">
        <v>255</v>
      </c>
      <c r="E159" s="27">
        <v>6</v>
      </c>
      <c r="F159" s="26" t="s">
        <v>8</v>
      </c>
      <c r="G159" s="47"/>
      <c r="H159" s="47"/>
      <c r="I159" s="24"/>
      <c r="J159" s="48"/>
      <c r="K159" s="24"/>
      <c r="L159" s="24"/>
      <c r="M159" s="24">
        <v>9463.89</v>
      </c>
      <c r="N159" s="24">
        <f t="shared" si="4"/>
        <v>56783.34</v>
      </c>
      <c r="O159" s="24">
        <v>9021.86</v>
      </c>
      <c r="P159" s="24">
        <f t="shared" si="5"/>
        <v>54131.16</v>
      </c>
    </row>
    <row r="160" spans="1:16" ht="19.5" customHeight="1" thickBot="1">
      <c r="A160" s="46"/>
      <c r="B160" s="46"/>
      <c r="C160" s="25" t="s">
        <v>253</v>
      </c>
      <c r="D160" s="26" t="s">
        <v>256</v>
      </c>
      <c r="E160" s="27">
        <v>4</v>
      </c>
      <c r="F160" s="26" t="s">
        <v>8</v>
      </c>
      <c r="G160" s="47"/>
      <c r="H160" s="47"/>
      <c r="I160" s="24"/>
      <c r="J160" s="48"/>
      <c r="K160" s="24"/>
      <c r="L160" s="24"/>
      <c r="M160" s="24">
        <v>11492.94</v>
      </c>
      <c r="N160" s="24">
        <f t="shared" si="4"/>
        <v>45971.76</v>
      </c>
      <c r="O160" s="24">
        <v>10956.14</v>
      </c>
      <c r="P160" s="24">
        <f t="shared" si="5"/>
        <v>43824.56</v>
      </c>
    </row>
    <row r="161" spans="1:16" ht="19.5" customHeight="1" thickBot="1">
      <c r="A161" s="46"/>
      <c r="B161" s="46"/>
      <c r="C161" s="25" t="s">
        <v>253</v>
      </c>
      <c r="D161" s="26" t="s">
        <v>257</v>
      </c>
      <c r="E161" s="27">
        <v>8</v>
      </c>
      <c r="F161" s="26" t="s">
        <v>8</v>
      </c>
      <c r="G161" s="47"/>
      <c r="H161" s="47"/>
      <c r="I161" s="24"/>
      <c r="J161" s="48"/>
      <c r="K161" s="24"/>
      <c r="L161" s="24"/>
      <c r="M161" s="24">
        <v>10330.620000000001</v>
      </c>
      <c r="N161" s="24">
        <f t="shared" si="4"/>
        <v>82644.960000000006</v>
      </c>
      <c r="O161" s="24">
        <v>9848.11</v>
      </c>
      <c r="P161" s="24">
        <f t="shared" si="5"/>
        <v>78784.88</v>
      </c>
    </row>
    <row r="162" spans="1:16" ht="19.5" customHeight="1" thickBot="1">
      <c r="A162" s="46"/>
      <c r="B162" s="46"/>
      <c r="C162" s="25" t="s">
        <v>258</v>
      </c>
      <c r="D162" s="26" t="s">
        <v>233</v>
      </c>
      <c r="E162" s="27">
        <v>4</v>
      </c>
      <c r="F162" s="26" t="s">
        <v>8</v>
      </c>
      <c r="G162" s="47"/>
      <c r="H162" s="47"/>
      <c r="I162" s="24"/>
      <c r="J162" s="48"/>
      <c r="K162" s="24"/>
      <c r="L162" s="24"/>
      <c r="M162" s="24">
        <v>16983.900000000001</v>
      </c>
      <c r="N162" s="24">
        <f t="shared" si="4"/>
        <v>67935.600000000006</v>
      </c>
      <c r="O162" s="24">
        <v>16190.64</v>
      </c>
      <c r="P162" s="24">
        <f t="shared" si="5"/>
        <v>64762.559999999998</v>
      </c>
    </row>
    <row r="163" spans="1:16" ht="19.5" customHeight="1" thickBot="1">
      <c r="A163" s="46"/>
      <c r="B163" s="46"/>
      <c r="C163" s="25" t="s">
        <v>258</v>
      </c>
      <c r="D163" s="26" t="s">
        <v>237</v>
      </c>
      <c r="E163" s="27">
        <v>2</v>
      </c>
      <c r="F163" s="26" t="s">
        <v>8</v>
      </c>
      <c r="G163" s="47"/>
      <c r="H163" s="47"/>
      <c r="I163" s="24"/>
      <c r="J163" s="48"/>
      <c r="K163" s="24"/>
      <c r="L163" s="24"/>
      <c r="M163" s="24">
        <v>15405.75</v>
      </c>
      <c r="N163" s="24">
        <f t="shared" si="4"/>
        <v>30811.5</v>
      </c>
      <c r="O163" s="24">
        <v>14686.2</v>
      </c>
      <c r="P163" s="24">
        <f t="shared" si="5"/>
        <v>29372.400000000001</v>
      </c>
    </row>
    <row r="164" spans="1:16" ht="19.5" customHeight="1" thickBot="1">
      <c r="A164" s="46"/>
      <c r="B164" s="46"/>
      <c r="C164" s="25" t="s">
        <v>259</v>
      </c>
      <c r="D164" s="26" t="s">
        <v>260</v>
      </c>
      <c r="E164" s="27">
        <v>20</v>
      </c>
      <c r="F164" s="26" t="s">
        <v>8</v>
      </c>
      <c r="G164" s="47"/>
      <c r="H164" s="47"/>
      <c r="I164" s="24"/>
      <c r="J164" s="48"/>
      <c r="K164" s="24"/>
      <c r="L164" s="24"/>
      <c r="M164" s="24">
        <v>11262.48</v>
      </c>
      <c r="N164" s="24">
        <f t="shared" si="4"/>
        <v>225249.59999999998</v>
      </c>
      <c r="O164" s="24">
        <v>10736.45</v>
      </c>
      <c r="P164" s="24">
        <f t="shared" si="5"/>
        <v>214729</v>
      </c>
    </row>
    <row r="165" spans="1:16" ht="19.5" customHeight="1" thickBot="1">
      <c r="A165" s="46"/>
      <c r="B165" s="46"/>
      <c r="C165" s="25" t="s">
        <v>261</v>
      </c>
      <c r="D165" s="26" t="s">
        <v>262</v>
      </c>
      <c r="E165" s="27">
        <v>2</v>
      </c>
      <c r="F165" s="26" t="s">
        <v>8</v>
      </c>
      <c r="G165" s="47"/>
      <c r="H165" s="47"/>
      <c r="I165" s="24"/>
      <c r="J165" s="48"/>
      <c r="K165" s="24"/>
      <c r="L165" s="24"/>
      <c r="M165" s="24">
        <v>12164.28</v>
      </c>
      <c r="N165" s="24">
        <f t="shared" si="4"/>
        <v>24328.560000000001</v>
      </c>
      <c r="O165" s="24">
        <v>11596.13</v>
      </c>
      <c r="P165" s="24">
        <f t="shared" si="5"/>
        <v>23192.26</v>
      </c>
    </row>
    <row r="166" spans="1:16" ht="19.5" customHeight="1" thickBot="1">
      <c r="A166" s="46"/>
      <c r="B166" s="46"/>
      <c r="C166" s="25" t="s">
        <v>263</v>
      </c>
      <c r="D166" s="26" t="s">
        <v>264</v>
      </c>
      <c r="E166" s="27">
        <v>240</v>
      </c>
      <c r="F166" s="26" t="s">
        <v>8</v>
      </c>
      <c r="G166" s="47"/>
      <c r="H166" s="47"/>
      <c r="I166" s="24"/>
      <c r="J166" s="48"/>
      <c r="K166" s="24"/>
      <c r="L166" s="24"/>
      <c r="M166" s="24">
        <v>70.14</v>
      </c>
      <c r="N166" s="24">
        <f t="shared" si="4"/>
        <v>16833.599999999999</v>
      </c>
      <c r="O166" s="24">
        <v>66.86</v>
      </c>
      <c r="P166" s="24">
        <f t="shared" si="5"/>
        <v>16046.4</v>
      </c>
    </row>
    <row r="167" spans="1:16" ht="19.5" customHeight="1" thickBot="1">
      <c r="A167" s="46"/>
      <c r="B167" s="46"/>
      <c r="C167" s="25" t="s">
        <v>54</v>
      </c>
      <c r="D167" s="26" t="s">
        <v>265</v>
      </c>
      <c r="E167" s="27">
        <v>12</v>
      </c>
      <c r="F167" s="26" t="s">
        <v>8</v>
      </c>
      <c r="G167" s="47"/>
      <c r="H167" s="47"/>
      <c r="I167" s="24"/>
      <c r="J167" s="48"/>
      <c r="K167" s="24"/>
      <c r="L167" s="24"/>
      <c r="M167" s="24">
        <v>33652.17</v>
      </c>
      <c r="N167" s="24">
        <f t="shared" si="4"/>
        <v>403826.04</v>
      </c>
      <c r="O167" s="24">
        <v>32080.39</v>
      </c>
      <c r="P167" s="24">
        <f t="shared" si="5"/>
        <v>384964.68</v>
      </c>
    </row>
    <row r="168" spans="1:16" ht="19.5" customHeight="1" thickBot="1">
      <c r="A168" s="46"/>
      <c r="B168" s="46"/>
      <c r="C168" s="25" t="s">
        <v>54</v>
      </c>
      <c r="D168" s="26" t="s">
        <v>266</v>
      </c>
      <c r="E168" s="27">
        <v>6</v>
      </c>
      <c r="F168" s="26" t="s">
        <v>8</v>
      </c>
      <c r="G168" s="47"/>
      <c r="H168" s="47"/>
      <c r="I168" s="24"/>
      <c r="J168" s="48"/>
      <c r="K168" s="24"/>
      <c r="L168" s="24"/>
      <c r="M168" s="24">
        <v>31062</v>
      </c>
      <c r="N168" s="24">
        <f t="shared" si="4"/>
        <v>186372</v>
      </c>
      <c r="O168" s="24">
        <v>29611.200000000001</v>
      </c>
      <c r="P168" s="24">
        <f t="shared" si="5"/>
        <v>177667.20000000001</v>
      </c>
    </row>
    <row r="169" spans="1:16" ht="19.5" customHeight="1" thickBot="1">
      <c r="A169" s="46"/>
      <c r="B169" s="46"/>
      <c r="C169" s="25" t="s">
        <v>267</v>
      </c>
      <c r="D169" s="26" t="s">
        <v>268</v>
      </c>
      <c r="E169" s="27">
        <v>48</v>
      </c>
      <c r="F169" s="26" t="s">
        <v>8</v>
      </c>
      <c r="G169" s="47"/>
      <c r="H169" s="47"/>
      <c r="I169" s="24"/>
      <c r="J169" s="48"/>
      <c r="K169" s="24"/>
      <c r="L169" s="24"/>
      <c r="M169" s="24">
        <v>155.31</v>
      </c>
      <c r="N169" s="24">
        <f t="shared" si="4"/>
        <v>7454.88</v>
      </c>
      <c r="O169" s="24">
        <v>148.06</v>
      </c>
      <c r="P169" s="24">
        <f t="shared" si="5"/>
        <v>7106.88</v>
      </c>
    </row>
    <row r="170" spans="1:16" ht="19.5" customHeight="1" thickBot="1">
      <c r="A170" s="46"/>
      <c r="B170" s="46"/>
      <c r="C170" s="25" t="s">
        <v>269</v>
      </c>
      <c r="D170" s="26" t="s">
        <v>270</v>
      </c>
      <c r="E170" s="27">
        <v>48</v>
      </c>
      <c r="F170" s="26" t="s">
        <v>8</v>
      </c>
      <c r="G170" s="47"/>
      <c r="H170" s="47"/>
      <c r="I170" s="24"/>
      <c r="J170" s="48"/>
      <c r="K170" s="24"/>
      <c r="L170" s="24"/>
      <c r="M170" s="24">
        <v>105.21</v>
      </c>
      <c r="N170" s="24">
        <f t="shared" si="4"/>
        <v>5050.08</v>
      </c>
      <c r="O170" s="24">
        <v>100.3</v>
      </c>
      <c r="P170" s="24">
        <f t="shared" si="5"/>
        <v>4814.3999999999996</v>
      </c>
    </row>
    <row r="171" spans="1:16" ht="25.5" customHeight="1" thickBot="1">
      <c r="A171" s="46"/>
      <c r="B171" s="46"/>
      <c r="C171" s="25" t="s">
        <v>271</v>
      </c>
      <c r="D171" s="49" t="s">
        <v>272</v>
      </c>
      <c r="E171" s="27">
        <v>408</v>
      </c>
      <c r="F171" s="26" t="s">
        <v>8</v>
      </c>
      <c r="G171" s="47"/>
      <c r="H171" s="47"/>
      <c r="I171" s="24"/>
      <c r="J171" s="48"/>
      <c r="K171" s="24"/>
      <c r="L171" s="24"/>
      <c r="M171" s="24">
        <v>320.64</v>
      </c>
      <c r="N171" s="24">
        <f t="shared" si="4"/>
        <v>130821.12</v>
      </c>
      <c r="O171" s="24">
        <v>305.66000000000003</v>
      </c>
      <c r="P171" s="24">
        <f t="shared" si="5"/>
        <v>124709.28000000001</v>
      </c>
    </row>
    <row r="172" spans="1:16" ht="19.5" customHeight="1" thickBot="1">
      <c r="A172" s="46"/>
      <c r="B172" s="46"/>
      <c r="C172" s="25" t="s">
        <v>271</v>
      </c>
      <c r="D172" s="22" t="s">
        <v>273</v>
      </c>
      <c r="E172" s="27">
        <v>288</v>
      </c>
      <c r="F172" s="26" t="s">
        <v>8</v>
      </c>
      <c r="G172" s="47"/>
      <c r="H172" s="47"/>
      <c r="I172" s="24"/>
      <c r="J172" s="48"/>
      <c r="K172" s="24"/>
      <c r="L172" s="24"/>
      <c r="M172" s="24">
        <v>240.48</v>
      </c>
      <c r="N172" s="24">
        <f t="shared" si="4"/>
        <v>69258.239999999991</v>
      </c>
      <c r="O172" s="24">
        <v>229.25</v>
      </c>
      <c r="P172" s="24">
        <f t="shared" si="5"/>
        <v>66024</v>
      </c>
    </row>
    <row r="173" spans="1:16" ht="19.5" customHeight="1" thickBot="1">
      <c r="A173" s="46"/>
      <c r="B173" s="46"/>
      <c r="C173" s="25" t="s">
        <v>271</v>
      </c>
      <c r="D173" s="26" t="s">
        <v>274</v>
      </c>
      <c r="E173" s="27">
        <v>141</v>
      </c>
      <c r="F173" s="26" t="s">
        <v>8</v>
      </c>
      <c r="G173" s="47"/>
      <c r="H173" s="47"/>
      <c r="I173" s="24"/>
      <c r="J173" s="48"/>
      <c r="K173" s="24"/>
      <c r="L173" s="24"/>
      <c r="M173" s="24">
        <v>215.43</v>
      </c>
      <c r="N173" s="24">
        <f t="shared" si="4"/>
        <v>30375.63</v>
      </c>
      <c r="O173" s="24">
        <v>205.37</v>
      </c>
      <c r="P173" s="24">
        <f t="shared" si="5"/>
        <v>28957.170000000002</v>
      </c>
    </row>
    <row r="174" spans="1:16" ht="30" customHeight="1" thickBot="1">
      <c r="A174" s="46"/>
      <c r="B174" s="46"/>
      <c r="C174" s="25" t="s">
        <v>271</v>
      </c>
      <c r="D174" s="49" t="s">
        <v>275</v>
      </c>
      <c r="E174" s="27">
        <v>240</v>
      </c>
      <c r="F174" s="26" t="s">
        <v>8</v>
      </c>
      <c r="G174" s="47"/>
      <c r="H174" s="47"/>
      <c r="I174" s="24"/>
      <c r="J174" s="48"/>
      <c r="K174" s="24"/>
      <c r="L174" s="24"/>
      <c r="M174" s="24">
        <v>210.42</v>
      </c>
      <c r="N174" s="24">
        <f t="shared" si="4"/>
        <v>50500.799999999996</v>
      </c>
      <c r="O174" s="24">
        <v>200.59</v>
      </c>
      <c r="P174" s="24">
        <f t="shared" si="5"/>
        <v>48141.599999999999</v>
      </c>
    </row>
    <row r="175" spans="1:16" ht="29.25" customHeight="1" thickBot="1">
      <c r="A175" s="46"/>
      <c r="B175" s="46"/>
      <c r="C175" s="25" t="s">
        <v>271</v>
      </c>
      <c r="D175" s="49" t="s">
        <v>276</v>
      </c>
      <c r="E175" s="27">
        <v>79</v>
      </c>
      <c r="F175" s="26" t="s">
        <v>8</v>
      </c>
      <c r="G175" s="47"/>
      <c r="H175" s="47"/>
      <c r="I175" s="24"/>
      <c r="J175" s="48"/>
      <c r="K175" s="24"/>
      <c r="L175" s="24"/>
      <c r="M175" s="24">
        <v>170.34</v>
      </c>
      <c r="N175" s="24">
        <f t="shared" si="4"/>
        <v>13456.86</v>
      </c>
      <c r="O175" s="24">
        <v>162.38</v>
      </c>
      <c r="P175" s="24">
        <f t="shared" si="5"/>
        <v>12828.02</v>
      </c>
    </row>
    <row r="176" spans="1:16" ht="30.75" customHeight="1" thickBot="1">
      <c r="A176" s="46"/>
      <c r="B176" s="46"/>
      <c r="C176" s="25" t="s">
        <v>271</v>
      </c>
      <c r="D176" s="49" t="s">
        <v>277</v>
      </c>
      <c r="E176" s="27">
        <v>33</v>
      </c>
      <c r="F176" s="26" t="s">
        <v>8</v>
      </c>
      <c r="G176" s="47"/>
      <c r="H176" s="47"/>
      <c r="I176" s="24"/>
      <c r="J176" s="48"/>
      <c r="K176" s="24"/>
      <c r="L176" s="24"/>
      <c r="M176" s="24">
        <v>155.31</v>
      </c>
      <c r="N176" s="24">
        <f t="shared" si="4"/>
        <v>5125.2300000000005</v>
      </c>
      <c r="O176" s="24">
        <v>148.06</v>
      </c>
      <c r="P176" s="24">
        <f t="shared" si="5"/>
        <v>4885.9800000000005</v>
      </c>
    </row>
    <row r="177" spans="1:16" ht="26.25" customHeight="1" thickBot="1">
      <c r="A177" s="46"/>
      <c r="B177" s="46"/>
      <c r="C177" s="25" t="s">
        <v>271</v>
      </c>
      <c r="D177" s="49" t="s">
        <v>278</v>
      </c>
      <c r="E177" s="27">
        <v>76</v>
      </c>
      <c r="F177" s="26" t="s">
        <v>8</v>
      </c>
      <c r="G177" s="47"/>
      <c r="H177" s="47"/>
      <c r="I177" s="24"/>
      <c r="J177" s="48"/>
      <c r="K177" s="24"/>
      <c r="L177" s="24"/>
      <c r="M177" s="24">
        <v>130.26</v>
      </c>
      <c r="N177" s="24">
        <f t="shared" si="4"/>
        <v>9899.7599999999984</v>
      </c>
      <c r="O177" s="24">
        <v>124.18</v>
      </c>
      <c r="P177" s="24">
        <f t="shared" si="5"/>
        <v>9437.68</v>
      </c>
    </row>
    <row r="178" spans="1:16" ht="19.5" customHeight="1" thickBot="1">
      <c r="A178" s="46"/>
      <c r="B178" s="46"/>
      <c r="C178" s="25" t="s">
        <v>271</v>
      </c>
      <c r="D178" s="22" t="s">
        <v>279</v>
      </c>
      <c r="E178" s="27">
        <v>144</v>
      </c>
      <c r="F178" s="26" t="s">
        <v>8</v>
      </c>
      <c r="G178" s="47"/>
      <c r="H178" s="47"/>
      <c r="I178" s="24"/>
      <c r="J178" s="48"/>
      <c r="K178" s="24"/>
      <c r="L178" s="24"/>
      <c r="M178" s="24">
        <v>100.2</v>
      </c>
      <c r="N178" s="24">
        <f t="shared" si="4"/>
        <v>14428.800000000001</v>
      </c>
      <c r="O178" s="24">
        <v>95.52</v>
      </c>
      <c r="P178" s="24">
        <f t="shared" si="5"/>
        <v>13754.88</v>
      </c>
    </row>
    <row r="179" spans="1:16" ht="19.5" customHeight="1" thickBot="1">
      <c r="A179" s="46"/>
      <c r="B179" s="46"/>
      <c r="C179" s="25" t="s">
        <v>271</v>
      </c>
      <c r="D179" s="26" t="s">
        <v>280</v>
      </c>
      <c r="E179" s="27">
        <v>169</v>
      </c>
      <c r="F179" s="26" t="s">
        <v>8</v>
      </c>
      <c r="G179" s="47"/>
      <c r="H179" s="47"/>
      <c r="I179" s="24"/>
      <c r="J179" s="48"/>
      <c r="K179" s="24"/>
      <c r="L179" s="24"/>
      <c r="M179" s="24">
        <v>135.27000000000001</v>
      </c>
      <c r="N179" s="24">
        <f t="shared" si="4"/>
        <v>22860.63</v>
      </c>
      <c r="O179" s="24">
        <v>128.94999999999999</v>
      </c>
      <c r="P179" s="24">
        <f t="shared" si="5"/>
        <v>21792.55</v>
      </c>
    </row>
    <row r="180" spans="1:16" ht="19.5" customHeight="1" thickBot="1">
      <c r="A180" s="46"/>
      <c r="B180" s="46"/>
      <c r="C180" s="25" t="s">
        <v>281</v>
      </c>
      <c r="D180" s="26" t="s">
        <v>282</v>
      </c>
      <c r="E180" s="27">
        <v>2</v>
      </c>
      <c r="F180" s="26" t="s">
        <v>8</v>
      </c>
      <c r="G180" s="47"/>
      <c r="H180" s="47"/>
      <c r="I180" s="24"/>
      <c r="J180" s="48"/>
      <c r="K180" s="24"/>
      <c r="L180" s="24"/>
      <c r="M180" s="24">
        <v>175319.94</v>
      </c>
      <c r="N180" s="24">
        <f t="shared" si="4"/>
        <v>350639.88</v>
      </c>
      <c r="O180" s="24">
        <v>167131.34</v>
      </c>
      <c r="P180" s="24">
        <f t="shared" si="5"/>
        <v>334262.68</v>
      </c>
    </row>
    <row r="181" spans="1:16" ht="19.5" customHeight="1" thickBot="1">
      <c r="A181" s="46"/>
      <c r="B181" s="46"/>
      <c r="C181" s="25" t="s">
        <v>283</v>
      </c>
      <c r="D181" s="26" t="s">
        <v>284</v>
      </c>
      <c r="E181" s="27">
        <v>2</v>
      </c>
      <c r="F181" s="26" t="s">
        <v>8</v>
      </c>
      <c r="G181" s="47"/>
      <c r="H181" s="47"/>
      <c r="I181" s="24"/>
      <c r="J181" s="48"/>
      <c r="K181" s="24"/>
      <c r="L181" s="24"/>
      <c r="M181" s="24">
        <v>6001.98</v>
      </c>
      <c r="N181" s="24">
        <f t="shared" si="4"/>
        <v>12003.96</v>
      </c>
      <c r="O181" s="24">
        <v>5721.65</v>
      </c>
      <c r="P181" s="24">
        <f t="shared" si="5"/>
        <v>11443.3</v>
      </c>
    </row>
    <row r="182" spans="1:16" ht="28.5" customHeight="1" thickBot="1">
      <c r="A182" s="46"/>
      <c r="B182" s="46"/>
      <c r="C182" s="25" t="s">
        <v>285</v>
      </c>
      <c r="D182" s="26" t="s">
        <v>286</v>
      </c>
      <c r="E182" s="27">
        <v>4</v>
      </c>
      <c r="F182" s="26" t="s">
        <v>8</v>
      </c>
      <c r="G182" s="47"/>
      <c r="H182" s="47"/>
      <c r="I182" s="24"/>
      <c r="J182" s="48"/>
      <c r="K182" s="24"/>
      <c r="L182" s="24"/>
      <c r="M182" s="24">
        <v>21277.47</v>
      </c>
      <c r="N182" s="24">
        <f t="shared" si="4"/>
        <v>85109.88</v>
      </c>
      <c r="O182" s="24">
        <v>20283.669999999998</v>
      </c>
      <c r="P182" s="24">
        <f t="shared" si="5"/>
        <v>81134.679999999993</v>
      </c>
    </row>
    <row r="183" spans="1:16" ht="18.75" customHeight="1" thickBot="1">
      <c r="A183" s="46"/>
      <c r="B183" s="46"/>
      <c r="C183" s="25" t="s">
        <v>287</v>
      </c>
      <c r="D183" s="26" t="s">
        <v>288</v>
      </c>
      <c r="E183" s="27">
        <v>9</v>
      </c>
      <c r="F183" s="26" t="s">
        <v>8</v>
      </c>
      <c r="G183" s="47"/>
      <c r="H183" s="47"/>
      <c r="I183" s="24"/>
      <c r="J183" s="48"/>
      <c r="K183" s="24"/>
      <c r="L183" s="24"/>
      <c r="M183" s="24">
        <v>20045.009999999998</v>
      </c>
      <c r="N183" s="24">
        <f t="shared" si="4"/>
        <v>180405.09</v>
      </c>
      <c r="O183" s="24">
        <v>19108.78</v>
      </c>
      <c r="P183" s="24">
        <f t="shared" si="5"/>
        <v>171979.02</v>
      </c>
    </row>
    <row r="184" spans="1:16" ht="18.75" customHeight="1" thickBot="1">
      <c r="A184" s="46"/>
      <c r="B184" s="46"/>
      <c r="C184" s="25" t="s">
        <v>289</v>
      </c>
      <c r="D184" s="26" t="s">
        <v>290</v>
      </c>
      <c r="E184" s="27">
        <v>2</v>
      </c>
      <c r="F184" s="26" t="s">
        <v>8</v>
      </c>
      <c r="G184" s="47"/>
      <c r="H184" s="47"/>
      <c r="I184" s="24"/>
      <c r="J184" s="48"/>
      <c r="K184" s="24"/>
      <c r="L184" s="24"/>
      <c r="M184" s="24">
        <v>18807.54</v>
      </c>
      <c r="N184" s="24">
        <f t="shared" si="4"/>
        <v>37615.08</v>
      </c>
      <c r="O184" s="24">
        <v>17929.099999999999</v>
      </c>
      <c r="P184" s="24">
        <f t="shared" si="5"/>
        <v>35858.199999999997</v>
      </c>
    </row>
    <row r="185" spans="1:16" ht="18.75" customHeight="1" thickBot="1">
      <c r="A185" s="46"/>
      <c r="B185" s="46"/>
      <c r="C185" s="25" t="s">
        <v>291</v>
      </c>
      <c r="D185" s="26" t="s">
        <v>292</v>
      </c>
      <c r="E185" s="27">
        <v>4</v>
      </c>
      <c r="F185" s="26" t="s">
        <v>8</v>
      </c>
      <c r="G185" s="47"/>
      <c r="H185" s="47"/>
      <c r="I185" s="24"/>
      <c r="J185" s="48"/>
      <c r="K185" s="24"/>
      <c r="L185" s="24"/>
      <c r="M185" s="24">
        <v>28732.35</v>
      </c>
      <c r="N185" s="24">
        <f t="shared" si="4"/>
        <v>114929.4</v>
      </c>
      <c r="O185" s="24">
        <v>27390.36</v>
      </c>
      <c r="P185" s="24">
        <f t="shared" si="5"/>
        <v>109561.44</v>
      </c>
    </row>
    <row r="186" spans="1:16" ht="18.75" customHeight="1" thickBot="1">
      <c r="A186" s="46"/>
      <c r="B186" s="46"/>
      <c r="C186" s="25" t="s">
        <v>293</v>
      </c>
      <c r="D186" s="26" t="s">
        <v>294</v>
      </c>
      <c r="E186" s="27">
        <v>4</v>
      </c>
      <c r="F186" s="26" t="s">
        <v>8</v>
      </c>
      <c r="G186" s="47"/>
      <c r="H186" s="47"/>
      <c r="I186" s="24"/>
      <c r="J186" s="48"/>
      <c r="K186" s="24"/>
      <c r="L186" s="24"/>
      <c r="M186" s="24">
        <v>23271.45</v>
      </c>
      <c r="N186" s="24">
        <f t="shared" si="4"/>
        <v>93085.8</v>
      </c>
      <c r="O186" s="24">
        <v>22184.52</v>
      </c>
      <c r="P186" s="24">
        <f t="shared" si="5"/>
        <v>88738.08</v>
      </c>
    </row>
    <row r="187" spans="1:16" ht="18.75" customHeight="1" thickBot="1">
      <c r="A187" s="46"/>
      <c r="B187" s="46"/>
      <c r="C187" s="25" t="s">
        <v>295</v>
      </c>
      <c r="D187" s="26" t="s">
        <v>296</v>
      </c>
      <c r="E187" s="27">
        <v>4</v>
      </c>
      <c r="F187" s="26" t="s">
        <v>8</v>
      </c>
      <c r="G187" s="47"/>
      <c r="H187" s="47"/>
      <c r="I187" s="24"/>
      <c r="J187" s="48"/>
      <c r="K187" s="24"/>
      <c r="L187" s="24"/>
      <c r="M187" s="24">
        <v>16763.46</v>
      </c>
      <c r="N187" s="24">
        <f t="shared" si="4"/>
        <v>67053.84</v>
      </c>
      <c r="O187" s="24">
        <v>15980.5</v>
      </c>
      <c r="P187" s="24">
        <f t="shared" si="5"/>
        <v>63922</v>
      </c>
    </row>
    <row r="188" spans="1:16" ht="18.75" customHeight="1" thickBot="1">
      <c r="A188" s="50"/>
      <c r="B188" s="51"/>
      <c r="C188" s="25" t="s">
        <v>297</v>
      </c>
      <c r="D188" s="26" t="s">
        <v>298</v>
      </c>
      <c r="E188" s="27">
        <v>4</v>
      </c>
      <c r="F188" s="26" t="s">
        <v>8</v>
      </c>
      <c r="G188" s="52"/>
      <c r="H188" s="53"/>
      <c r="I188" s="54"/>
      <c r="J188" s="55"/>
      <c r="K188" s="54"/>
      <c r="L188" s="54"/>
      <c r="M188" s="54">
        <v>15245.43</v>
      </c>
      <c r="N188" s="24">
        <f t="shared" si="4"/>
        <v>60981.72</v>
      </c>
      <c r="O188" s="54">
        <v>14533.37</v>
      </c>
      <c r="P188" s="24">
        <f t="shared" si="5"/>
        <v>58133.48</v>
      </c>
    </row>
    <row r="189" spans="1:16" ht="28.5" customHeight="1">
      <c r="A189" s="46"/>
      <c r="B189" s="56"/>
      <c r="C189" s="57"/>
      <c r="D189" s="49"/>
      <c r="E189" s="49"/>
      <c r="F189" s="49"/>
      <c r="G189" s="58"/>
      <c r="H189" s="47"/>
      <c r="I189" s="24"/>
      <c r="J189" s="48"/>
      <c r="K189" s="24"/>
      <c r="L189" s="24"/>
      <c r="M189" s="24"/>
      <c r="N189" s="24"/>
      <c r="O189" s="24"/>
      <c r="P189" s="24"/>
    </row>
    <row r="190" spans="1:16" ht="28.5" customHeight="1">
      <c r="A190" s="46"/>
      <c r="B190" s="56"/>
      <c r="C190" s="57"/>
      <c r="D190" s="49"/>
      <c r="E190" s="49"/>
      <c r="F190" s="49"/>
      <c r="G190" s="58"/>
      <c r="H190" s="47"/>
      <c r="I190" s="24"/>
      <c r="J190" s="48"/>
      <c r="K190" s="24"/>
      <c r="L190" s="24"/>
      <c r="M190" s="24"/>
      <c r="N190" s="24"/>
      <c r="O190" s="24"/>
      <c r="P190" s="24"/>
    </row>
    <row r="191" spans="1:16" ht="28.5" customHeight="1" thickBot="1">
      <c r="A191" s="46"/>
      <c r="B191" s="46"/>
      <c r="C191" s="136" t="s">
        <v>299</v>
      </c>
      <c r="D191" s="137"/>
      <c r="E191" s="137"/>
      <c r="F191" s="137"/>
      <c r="G191" s="138"/>
      <c r="H191" s="139"/>
      <c r="I191" s="24"/>
      <c r="J191" s="48"/>
      <c r="K191" s="24"/>
      <c r="L191" s="24"/>
      <c r="M191" s="24"/>
      <c r="N191" s="37">
        <f>SUM(N192:N260)</f>
        <v>6923866.0900000008</v>
      </c>
      <c r="O191" s="24"/>
      <c r="P191" s="37">
        <f>SUM(P192:P260)</f>
        <v>6600466.5700000031</v>
      </c>
    </row>
    <row r="192" spans="1:16" ht="18.75" customHeight="1" thickBot="1">
      <c r="A192" s="46"/>
      <c r="B192" s="56"/>
      <c r="C192" s="21" t="s">
        <v>300</v>
      </c>
      <c r="D192" s="22" t="s">
        <v>301</v>
      </c>
      <c r="E192" s="23">
        <v>24</v>
      </c>
      <c r="F192" s="22" t="s">
        <v>8</v>
      </c>
      <c r="G192" s="59"/>
      <c r="H192" s="60"/>
      <c r="I192" s="24"/>
      <c r="J192" s="48"/>
      <c r="K192" s="24"/>
      <c r="L192" s="24"/>
      <c r="M192" s="24">
        <v>6372.72</v>
      </c>
      <c r="N192" s="24">
        <f t="shared" si="4"/>
        <v>152945.28</v>
      </c>
      <c r="O192" s="24">
        <v>6075.07</v>
      </c>
      <c r="P192" s="24">
        <f t="shared" si="5"/>
        <v>145801.68</v>
      </c>
    </row>
    <row r="193" spans="1:16" ht="18.75" customHeight="1" thickBot="1">
      <c r="A193" s="46"/>
      <c r="B193" s="56"/>
      <c r="C193" s="25" t="s">
        <v>302</v>
      </c>
      <c r="D193" s="26" t="s">
        <v>303</v>
      </c>
      <c r="E193" s="27">
        <v>1</v>
      </c>
      <c r="F193" s="26" t="s">
        <v>8</v>
      </c>
      <c r="G193" s="59"/>
      <c r="H193" s="60"/>
      <c r="I193" s="24"/>
      <c r="J193" s="48"/>
      <c r="K193" s="24"/>
      <c r="L193" s="24"/>
      <c r="M193" s="24">
        <v>210420</v>
      </c>
      <c r="N193" s="24">
        <f t="shared" si="4"/>
        <v>210420</v>
      </c>
      <c r="O193" s="24">
        <v>200592</v>
      </c>
      <c r="P193" s="24">
        <f t="shared" si="5"/>
        <v>200592</v>
      </c>
    </row>
    <row r="194" spans="1:16" ht="28.5" customHeight="1" thickBot="1">
      <c r="A194" s="46"/>
      <c r="B194" s="56"/>
      <c r="C194" s="25" t="s">
        <v>285</v>
      </c>
      <c r="D194" s="26" t="s">
        <v>304</v>
      </c>
      <c r="E194" s="27">
        <v>2</v>
      </c>
      <c r="F194" s="26" t="s">
        <v>8</v>
      </c>
      <c r="G194" s="59"/>
      <c r="H194" s="60"/>
      <c r="I194" s="24"/>
      <c r="J194" s="48"/>
      <c r="K194" s="24"/>
      <c r="L194" s="24"/>
      <c r="M194" s="24">
        <v>214094</v>
      </c>
      <c r="N194" s="24">
        <f t="shared" ref="N194:N257" si="6">M194*E194</f>
        <v>428188</v>
      </c>
      <c r="O194" s="24">
        <v>204094.4</v>
      </c>
      <c r="P194" s="24">
        <f t="shared" ref="P194:P257" si="7">O194*E194</f>
        <v>408188.8</v>
      </c>
    </row>
    <row r="195" spans="1:16" ht="18.75" customHeight="1" thickBot="1">
      <c r="A195" s="46"/>
      <c r="B195" s="56"/>
      <c r="C195" s="25" t="s">
        <v>305</v>
      </c>
      <c r="D195" s="26" t="s">
        <v>306</v>
      </c>
      <c r="E195" s="27">
        <v>1</v>
      </c>
      <c r="F195" s="26" t="s">
        <v>51</v>
      </c>
      <c r="G195" s="59"/>
      <c r="H195" s="60"/>
      <c r="I195" s="24"/>
      <c r="J195" s="48"/>
      <c r="K195" s="24"/>
      <c r="L195" s="24"/>
      <c r="M195" s="24">
        <v>47795.4</v>
      </c>
      <c r="N195" s="24">
        <f t="shared" si="6"/>
        <v>47795.4</v>
      </c>
      <c r="O195" s="24">
        <v>45563.040000000001</v>
      </c>
      <c r="P195" s="24">
        <f t="shared" si="7"/>
        <v>45563.040000000001</v>
      </c>
    </row>
    <row r="196" spans="1:16" ht="18.75" customHeight="1" thickBot="1">
      <c r="A196" s="46"/>
      <c r="B196" s="56"/>
      <c r="C196" s="25" t="s">
        <v>307</v>
      </c>
      <c r="D196" s="26" t="s">
        <v>308</v>
      </c>
      <c r="E196" s="27">
        <v>6</v>
      </c>
      <c r="F196" s="26" t="s">
        <v>8</v>
      </c>
      <c r="G196" s="59"/>
      <c r="H196" s="60"/>
      <c r="I196" s="24"/>
      <c r="J196" s="48"/>
      <c r="K196" s="24"/>
      <c r="L196" s="24"/>
      <c r="M196" s="24">
        <v>6691.36</v>
      </c>
      <c r="N196" s="24">
        <f t="shared" si="6"/>
        <v>40148.159999999996</v>
      </c>
      <c r="O196" s="24">
        <v>6378.83</v>
      </c>
      <c r="P196" s="24">
        <f t="shared" si="7"/>
        <v>38272.979999999996</v>
      </c>
    </row>
    <row r="197" spans="1:16" ht="18.75" customHeight="1" thickBot="1">
      <c r="A197" s="46"/>
      <c r="B197" s="56"/>
      <c r="C197" s="25" t="s">
        <v>309</v>
      </c>
      <c r="D197" s="26" t="s">
        <v>48</v>
      </c>
      <c r="E197" s="27">
        <v>2</v>
      </c>
      <c r="F197" s="26" t="s">
        <v>8</v>
      </c>
      <c r="G197" s="59"/>
      <c r="H197" s="60"/>
      <c r="I197" s="24"/>
      <c r="J197" s="48"/>
      <c r="K197" s="24"/>
      <c r="L197" s="24"/>
      <c r="M197" s="24">
        <v>45671.16</v>
      </c>
      <c r="N197" s="24">
        <f t="shared" si="6"/>
        <v>91342.32</v>
      </c>
      <c r="O197" s="24">
        <v>43538.02</v>
      </c>
      <c r="P197" s="24">
        <f t="shared" si="7"/>
        <v>87076.04</v>
      </c>
    </row>
    <row r="198" spans="1:16" ht="18.75" customHeight="1" thickBot="1">
      <c r="A198" s="46"/>
      <c r="B198" s="56"/>
      <c r="C198" s="25" t="s">
        <v>310</v>
      </c>
      <c r="D198" s="26" t="s">
        <v>46</v>
      </c>
      <c r="E198" s="27">
        <v>4</v>
      </c>
      <c r="F198" s="26" t="s">
        <v>8</v>
      </c>
      <c r="G198" s="59"/>
      <c r="H198" s="60"/>
      <c r="I198" s="24"/>
      <c r="J198" s="48"/>
      <c r="K198" s="24"/>
      <c r="L198" s="24"/>
      <c r="M198" s="24">
        <v>47795.4</v>
      </c>
      <c r="N198" s="24">
        <f t="shared" si="6"/>
        <v>191181.6</v>
      </c>
      <c r="O198" s="24">
        <v>45563.040000000001</v>
      </c>
      <c r="P198" s="24">
        <f t="shared" si="7"/>
        <v>182252.16</v>
      </c>
    </row>
    <row r="199" spans="1:16" ht="18.75" customHeight="1" thickBot="1">
      <c r="A199" s="46"/>
      <c r="B199" s="56"/>
      <c r="C199" s="25" t="s">
        <v>311</v>
      </c>
      <c r="D199" s="26" t="s">
        <v>312</v>
      </c>
      <c r="E199" s="27">
        <v>2</v>
      </c>
      <c r="F199" s="26" t="s">
        <v>8</v>
      </c>
      <c r="G199" s="59"/>
      <c r="H199" s="60"/>
      <c r="I199" s="24"/>
      <c r="J199" s="48"/>
      <c r="K199" s="24"/>
      <c r="L199" s="24"/>
      <c r="M199" s="24">
        <v>38023.9</v>
      </c>
      <c r="N199" s="24">
        <f t="shared" si="6"/>
        <v>76047.8</v>
      </c>
      <c r="O199" s="24">
        <v>36247.93</v>
      </c>
      <c r="P199" s="24">
        <f t="shared" si="7"/>
        <v>72495.86</v>
      </c>
    </row>
    <row r="200" spans="1:16" ht="18.75" customHeight="1" thickBot="1">
      <c r="A200" s="46"/>
      <c r="B200" s="56"/>
      <c r="C200" s="25" t="s">
        <v>307</v>
      </c>
      <c r="D200" s="26" t="s">
        <v>313</v>
      </c>
      <c r="E200" s="27">
        <v>2</v>
      </c>
      <c r="F200" s="26" t="s">
        <v>8</v>
      </c>
      <c r="G200" s="59"/>
      <c r="H200" s="60"/>
      <c r="I200" s="24"/>
      <c r="J200" s="48"/>
      <c r="K200" s="24"/>
      <c r="L200" s="24"/>
      <c r="M200" s="24">
        <v>13224.4</v>
      </c>
      <c r="N200" s="24">
        <f t="shared" si="6"/>
        <v>26448.799999999999</v>
      </c>
      <c r="O200" s="24">
        <v>12606.73</v>
      </c>
      <c r="P200" s="24">
        <f t="shared" si="7"/>
        <v>25213.46</v>
      </c>
    </row>
    <row r="201" spans="1:16" ht="18.75" customHeight="1" thickBot="1">
      <c r="A201" s="46"/>
      <c r="B201" s="56"/>
      <c r="C201" s="25" t="s">
        <v>29</v>
      </c>
      <c r="D201" s="26" t="s">
        <v>30</v>
      </c>
      <c r="E201" s="27">
        <v>18</v>
      </c>
      <c r="F201" s="26" t="s">
        <v>8</v>
      </c>
      <c r="G201" s="59"/>
      <c r="H201" s="60"/>
      <c r="I201" s="24"/>
      <c r="J201" s="48"/>
      <c r="K201" s="24"/>
      <c r="L201" s="24"/>
      <c r="M201" s="24">
        <v>2963.92</v>
      </c>
      <c r="N201" s="24">
        <f t="shared" si="6"/>
        <v>53350.559999999998</v>
      </c>
      <c r="O201" s="24">
        <v>2825.48</v>
      </c>
      <c r="P201" s="24">
        <f t="shared" si="7"/>
        <v>50858.64</v>
      </c>
    </row>
    <row r="202" spans="1:16" ht="18.75" customHeight="1" thickBot="1">
      <c r="A202" s="46"/>
      <c r="B202" s="56"/>
      <c r="C202" s="25" t="s">
        <v>31</v>
      </c>
      <c r="D202" s="26" t="s">
        <v>32</v>
      </c>
      <c r="E202" s="27">
        <v>54</v>
      </c>
      <c r="F202" s="26" t="s">
        <v>8</v>
      </c>
      <c r="G202" s="59"/>
      <c r="H202" s="60"/>
      <c r="I202" s="24"/>
      <c r="J202" s="48"/>
      <c r="K202" s="24"/>
      <c r="L202" s="24"/>
      <c r="M202" s="24">
        <v>3080.15</v>
      </c>
      <c r="N202" s="24">
        <f t="shared" si="6"/>
        <v>166328.1</v>
      </c>
      <c r="O202" s="24">
        <v>2936.28</v>
      </c>
      <c r="P202" s="24">
        <f t="shared" si="7"/>
        <v>158559.12000000002</v>
      </c>
    </row>
    <row r="203" spans="1:16" ht="18.75" customHeight="1" thickBot="1">
      <c r="A203" s="46"/>
      <c r="B203" s="56"/>
      <c r="C203" s="25" t="s">
        <v>314</v>
      </c>
      <c r="D203" s="26" t="s">
        <v>315</v>
      </c>
      <c r="E203" s="27">
        <v>6</v>
      </c>
      <c r="F203" s="26" t="s">
        <v>8</v>
      </c>
      <c r="G203" s="59"/>
      <c r="H203" s="60"/>
      <c r="I203" s="24"/>
      <c r="J203" s="48"/>
      <c r="K203" s="24"/>
      <c r="L203" s="24"/>
      <c r="M203" s="24">
        <v>3929.84</v>
      </c>
      <c r="N203" s="24">
        <f t="shared" si="6"/>
        <v>23579.040000000001</v>
      </c>
      <c r="O203" s="24">
        <v>3746.29</v>
      </c>
      <c r="P203" s="24">
        <f t="shared" si="7"/>
        <v>22477.739999999998</v>
      </c>
    </row>
    <row r="204" spans="1:16" ht="18.75" customHeight="1" thickBot="1">
      <c r="A204" s="46"/>
      <c r="B204" s="56"/>
      <c r="C204" s="25" t="s">
        <v>316</v>
      </c>
      <c r="D204" s="26" t="s">
        <v>317</v>
      </c>
      <c r="E204" s="27">
        <v>3510</v>
      </c>
      <c r="F204" s="26" t="s">
        <v>8</v>
      </c>
      <c r="G204" s="59"/>
      <c r="H204" s="60"/>
      <c r="I204" s="24"/>
      <c r="J204" s="48"/>
      <c r="K204" s="24"/>
      <c r="L204" s="24"/>
      <c r="M204" s="24">
        <v>7.72</v>
      </c>
      <c r="N204" s="24">
        <f t="shared" si="6"/>
        <v>27097.200000000001</v>
      </c>
      <c r="O204" s="24">
        <v>7.36</v>
      </c>
      <c r="P204" s="24">
        <f t="shared" si="7"/>
        <v>25833.600000000002</v>
      </c>
    </row>
    <row r="205" spans="1:16" ht="18.75" customHeight="1" thickBot="1">
      <c r="A205" s="46"/>
      <c r="B205" s="56"/>
      <c r="C205" s="25" t="s">
        <v>318</v>
      </c>
      <c r="D205" s="26" t="s">
        <v>317</v>
      </c>
      <c r="E205" s="27">
        <v>1770</v>
      </c>
      <c r="F205" s="26" t="s">
        <v>8</v>
      </c>
      <c r="G205" s="59"/>
      <c r="H205" s="60"/>
      <c r="I205" s="24"/>
      <c r="J205" s="48"/>
      <c r="K205" s="24"/>
      <c r="L205" s="24"/>
      <c r="M205" s="24">
        <v>8.2200000000000006</v>
      </c>
      <c r="N205" s="24">
        <f t="shared" si="6"/>
        <v>14549.400000000001</v>
      </c>
      <c r="O205" s="24">
        <v>7.83</v>
      </c>
      <c r="P205" s="24">
        <f t="shared" si="7"/>
        <v>13859.1</v>
      </c>
    </row>
    <row r="206" spans="1:16" ht="18.75" customHeight="1" thickBot="1">
      <c r="A206" s="46"/>
      <c r="B206" s="56"/>
      <c r="C206" s="25" t="s">
        <v>319</v>
      </c>
      <c r="D206" s="26" t="s">
        <v>320</v>
      </c>
      <c r="E206" s="27">
        <v>4</v>
      </c>
      <c r="F206" s="26" t="s">
        <v>8</v>
      </c>
      <c r="G206" s="59"/>
      <c r="H206" s="60"/>
      <c r="I206" s="24"/>
      <c r="J206" s="48"/>
      <c r="K206" s="24"/>
      <c r="L206" s="24"/>
      <c r="M206" s="24">
        <v>2655.3</v>
      </c>
      <c r="N206" s="24">
        <f t="shared" si="6"/>
        <v>10621.2</v>
      </c>
      <c r="O206" s="24">
        <v>2531.2800000000002</v>
      </c>
      <c r="P206" s="24">
        <f t="shared" si="7"/>
        <v>10125.120000000001</v>
      </c>
    </row>
    <row r="207" spans="1:16" ht="18.75" customHeight="1" thickBot="1">
      <c r="A207" s="46"/>
      <c r="B207" s="56"/>
      <c r="C207" s="25" t="s">
        <v>314</v>
      </c>
      <c r="D207" s="26" t="s">
        <v>321</v>
      </c>
      <c r="E207" s="27">
        <v>8</v>
      </c>
      <c r="F207" s="26" t="s">
        <v>8</v>
      </c>
      <c r="G207" s="59"/>
      <c r="H207" s="60"/>
      <c r="I207" s="24"/>
      <c r="J207" s="48"/>
      <c r="K207" s="24"/>
      <c r="L207" s="24"/>
      <c r="M207" s="24">
        <v>2549.09</v>
      </c>
      <c r="N207" s="24">
        <f t="shared" si="6"/>
        <v>20392.72</v>
      </c>
      <c r="O207" s="24">
        <v>2430.0300000000002</v>
      </c>
      <c r="P207" s="24">
        <f t="shared" si="7"/>
        <v>19440.240000000002</v>
      </c>
    </row>
    <row r="208" spans="1:16" ht="18.75" customHeight="1" thickBot="1">
      <c r="A208" s="46"/>
      <c r="B208" s="56"/>
      <c r="C208" s="25" t="s">
        <v>322</v>
      </c>
      <c r="D208" s="26" t="s">
        <v>323</v>
      </c>
      <c r="E208" s="27">
        <v>16</v>
      </c>
      <c r="F208" s="26" t="s">
        <v>8</v>
      </c>
      <c r="G208" s="59"/>
      <c r="H208" s="60"/>
      <c r="I208" s="24"/>
      <c r="J208" s="48"/>
      <c r="K208" s="24"/>
      <c r="L208" s="24"/>
      <c r="M208" s="24">
        <v>1020.04</v>
      </c>
      <c r="N208" s="24">
        <f t="shared" si="6"/>
        <v>16320.64</v>
      </c>
      <c r="O208" s="24">
        <v>972.39</v>
      </c>
      <c r="P208" s="24">
        <f t="shared" si="7"/>
        <v>15558.24</v>
      </c>
    </row>
    <row r="209" spans="1:16" ht="18.75" customHeight="1" thickBot="1">
      <c r="A209" s="46"/>
      <c r="B209" s="56"/>
      <c r="C209" s="25" t="s">
        <v>324</v>
      </c>
      <c r="D209" s="26" t="s">
        <v>325</v>
      </c>
      <c r="E209" s="27">
        <v>4</v>
      </c>
      <c r="F209" s="26" t="s">
        <v>8</v>
      </c>
      <c r="G209" s="59"/>
      <c r="H209" s="60"/>
      <c r="I209" s="24"/>
      <c r="J209" s="48"/>
      <c r="K209" s="24"/>
      <c r="L209" s="24"/>
      <c r="M209" s="24">
        <v>807.61</v>
      </c>
      <c r="N209" s="24">
        <f t="shared" si="6"/>
        <v>3230.44</v>
      </c>
      <c r="O209" s="24">
        <v>769.89</v>
      </c>
      <c r="P209" s="24">
        <f t="shared" si="7"/>
        <v>3079.56</v>
      </c>
    </row>
    <row r="210" spans="1:16" ht="18.75" customHeight="1" thickBot="1">
      <c r="A210" s="46"/>
      <c r="B210" s="56"/>
      <c r="C210" s="25" t="s">
        <v>326</v>
      </c>
      <c r="D210" s="26" t="s">
        <v>327</v>
      </c>
      <c r="E210" s="27">
        <v>2</v>
      </c>
      <c r="F210" s="26" t="s">
        <v>8</v>
      </c>
      <c r="G210" s="59"/>
      <c r="H210" s="60"/>
      <c r="I210" s="24"/>
      <c r="J210" s="48"/>
      <c r="K210" s="24"/>
      <c r="L210" s="24"/>
      <c r="M210" s="24">
        <v>903.8</v>
      </c>
      <c r="N210" s="24">
        <f t="shared" si="6"/>
        <v>1807.6</v>
      </c>
      <c r="O210" s="24">
        <v>861.59</v>
      </c>
      <c r="P210" s="24">
        <f t="shared" si="7"/>
        <v>1723.18</v>
      </c>
    </row>
    <row r="211" spans="1:16" ht="18.75" customHeight="1" thickBot="1">
      <c r="A211" s="46"/>
      <c r="B211" s="56"/>
      <c r="C211" s="25" t="s">
        <v>59</v>
      </c>
      <c r="D211" s="26" t="s">
        <v>328</v>
      </c>
      <c r="E211" s="27">
        <v>8</v>
      </c>
      <c r="F211" s="26" t="s">
        <v>8</v>
      </c>
      <c r="G211" s="59"/>
      <c r="H211" s="60"/>
      <c r="I211" s="24"/>
      <c r="J211" s="48"/>
      <c r="K211" s="24"/>
      <c r="L211" s="24"/>
      <c r="M211" s="24">
        <v>42.08</v>
      </c>
      <c r="N211" s="24">
        <f t="shared" si="6"/>
        <v>336.64</v>
      </c>
      <c r="O211" s="24">
        <v>40.119999999999997</v>
      </c>
      <c r="P211" s="24">
        <f t="shared" si="7"/>
        <v>320.95999999999998</v>
      </c>
    </row>
    <row r="212" spans="1:16" ht="18.75" customHeight="1" thickBot="1">
      <c r="A212" s="46"/>
      <c r="B212" s="56"/>
      <c r="C212" s="25" t="s">
        <v>329</v>
      </c>
      <c r="D212" s="26" t="s">
        <v>330</v>
      </c>
      <c r="E212" s="27">
        <v>4</v>
      </c>
      <c r="F212" s="26" t="s">
        <v>8</v>
      </c>
      <c r="G212" s="59"/>
      <c r="H212" s="60"/>
      <c r="I212" s="24"/>
      <c r="J212" s="48"/>
      <c r="K212" s="24"/>
      <c r="L212" s="24"/>
      <c r="M212" s="24">
        <v>2761.51</v>
      </c>
      <c r="N212" s="24">
        <f t="shared" si="6"/>
        <v>11046.04</v>
      </c>
      <c r="O212" s="24">
        <v>2632.53</v>
      </c>
      <c r="P212" s="24">
        <f t="shared" si="7"/>
        <v>10530.12</v>
      </c>
    </row>
    <row r="213" spans="1:16" ht="18.75" customHeight="1" thickBot="1">
      <c r="A213" s="46"/>
      <c r="B213" s="56"/>
      <c r="C213" s="25" t="s">
        <v>331</v>
      </c>
      <c r="D213" s="26" t="s">
        <v>332</v>
      </c>
      <c r="E213" s="27">
        <v>4</v>
      </c>
      <c r="F213" s="26" t="s">
        <v>8</v>
      </c>
      <c r="G213" s="59"/>
      <c r="H213" s="60"/>
      <c r="I213" s="24"/>
      <c r="J213" s="48"/>
      <c r="K213" s="24"/>
      <c r="L213" s="24"/>
      <c r="M213" s="24">
        <v>7009.99</v>
      </c>
      <c r="N213" s="24">
        <f t="shared" si="6"/>
        <v>28039.96</v>
      </c>
      <c r="O213" s="24">
        <v>6682.58</v>
      </c>
      <c r="P213" s="24">
        <f t="shared" si="7"/>
        <v>26730.32</v>
      </c>
    </row>
    <row r="214" spans="1:16" ht="18.75" customHeight="1" thickBot="1">
      <c r="A214" s="46"/>
      <c r="B214" s="56"/>
      <c r="C214" s="25" t="s">
        <v>333</v>
      </c>
      <c r="D214" s="26" t="s">
        <v>334</v>
      </c>
      <c r="E214" s="27">
        <v>10</v>
      </c>
      <c r="F214" s="26" t="s">
        <v>8</v>
      </c>
      <c r="G214" s="59"/>
      <c r="H214" s="60"/>
      <c r="I214" s="24"/>
      <c r="J214" s="48"/>
      <c r="K214" s="24"/>
      <c r="L214" s="24"/>
      <c r="M214" s="24">
        <v>2178.35</v>
      </c>
      <c r="N214" s="24">
        <f t="shared" si="6"/>
        <v>21783.5</v>
      </c>
      <c r="O214" s="24">
        <v>2076.6</v>
      </c>
      <c r="P214" s="24">
        <f t="shared" si="7"/>
        <v>20766</v>
      </c>
    </row>
    <row r="215" spans="1:16" ht="18.75" customHeight="1" thickBot="1">
      <c r="A215" s="46"/>
      <c r="B215" s="56"/>
      <c r="C215" s="25" t="s">
        <v>307</v>
      </c>
      <c r="D215" s="26" t="s">
        <v>335</v>
      </c>
      <c r="E215" s="27">
        <v>2</v>
      </c>
      <c r="F215" s="26" t="s">
        <v>8</v>
      </c>
      <c r="G215" s="59"/>
      <c r="H215" s="60"/>
      <c r="I215" s="24"/>
      <c r="J215" s="48"/>
      <c r="K215" s="24"/>
      <c r="L215" s="24"/>
      <c r="M215" s="24">
        <v>43546.92</v>
      </c>
      <c r="N215" s="24">
        <f t="shared" si="6"/>
        <v>87093.84</v>
      </c>
      <c r="O215" s="24">
        <v>41512.99</v>
      </c>
      <c r="P215" s="24">
        <f t="shared" si="7"/>
        <v>83025.98</v>
      </c>
    </row>
    <row r="216" spans="1:16" ht="18.75" customHeight="1" thickBot="1">
      <c r="A216" s="46"/>
      <c r="B216" s="56"/>
      <c r="C216" s="25" t="s">
        <v>307</v>
      </c>
      <c r="D216" s="26" t="s">
        <v>336</v>
      </c>
      <c r="E216" s="27">
        <v>6</v>
      </c>
      <c r="F216" s="26" t="s">
        <v>8</v>
      </c>
      <c r="G216" s="59"/>
      <c r="H216" s="60"/>
      <c r="I216" s="24"/>
      <c r="J216" s="48"/>
      <c r="K216" s="24"/>
      <c r="L216" s="24"/>
      <c r="M216" s="24">
        <v>45140.1</v>
      </c>
      <c r="N216" s="24">
        <f t="shared" si="6"/>
        <v>270840.59999999998</v>
      </c>
      <c r="O216" s="24">
        <v>43031.76</v>
      </c>
      <c r="P216" s="24">
        <f t="shared" si="7"/>
        <v>258190.56</v>
      </c>
    </row>
    <row r="217" spans="1:16" ht="18.75" customHeight="1" thickBot="1">
      <c r="A217" s="46"/>
      <c r="B217" s="56"/>
      <c r="C217" s="25" t="s">
        <v>307</v>
      </c>
      <c r="D217" s="26" t="s">
        <v>337</v>
      </c>
      <c r="E217" s="27">
        <v>2</v>
      </c>
      <c r="F217" s="26" t="s">
        <v>8</v>
      </c>
      <c r="G217" s="59"/>
      <c r="H217" s="60"/>
      <c r="I217" s="24"/>
      <c r="J217" s="48"/>
      <c r="K217" s="24"/>
      <c r="L217" s="24"/>
      <c r="M217" s="24">
        <v>47795.4</v>
      </c>
      <c r="N217" s="24">
        <f t="shared" si="6"/>
        <v>95590.8</v>
      </c>
      <c r="O217" s="24">
        <v>45563.040000000001</v>
      </c>
      <c r="P217" s="24">
        <f t="shared" si="7"/>
        <v>91126.080000000002</v>
      </c>
    </row>
    <row r="218" spans="1:16" ht="18.75" customHeight="1" thickBot="1">
      <c r="A218" s="46"/>
      <c r="B218" s="56"/>
      <c r="C218" s="25" t="s">
        <v>307</v>
      </c>
      <c r="D218" s="26" t="s">
        <v>338</v>
      </c>
      <c r="E218" s="27">
        <v>2</v>
      </c>
      <c r="F218" s="26" t="s">
        <v>8</v>
      </c>
      <c r="G218" s="59"/>
      <c r="H218" s="60"/>
      <c r="I218" s="24"/>
      <c r="J218" s="48"/>
      <c r="K218" s="24"/>
      <c r="L218" s="24"/>
      <c r="M218" s="24">
        <v>45671.16</v>
      </c>
      <c r="N218" s="24">
        <f t="shared" si="6"/>
        <v>91342.32</v>
      </c>
      <c r="O218" s="24">
        <v>43538.02</v>
      </c>
      <c r="P218" s="24">
        <f t="shared" si="7"/>
        <v>87076.04</v>
      </c>
    </row>
    <row r="219" spans="1:16" ht="18.75" customHeight="1" thickBot="1">
      <c r="A219" s="46"/>
      <c r="B219" s="56"/>
      <c r="C219" s="25" t="s">
        <v>307</v>
      </c>
      <c r="D219" s="26" t="s">
        <v>339</v>
      </c>
      <c r="E219" s="27">
        <v>6</v>
      </c>
      <c r="F219" s="26" t="s">
        <v>8</v>
      </c>
      <c r="G219" s="59"/>
      <c r="H219" s="60"/>
      <c r="I219" s="24"/>
      <c r="J219" s="48"/>
      <c r="K219" s="24"/>
      <c r="L219" s="24"/>
      <c r="M219" s="24">
        <v>47795.4</v>
      </c>
      <c r="N219" s="24">
        <f t="shared" si="6"/>
        <v>286772.40000000002</v>
      </c>
      <c r="O219" s="24">
        <v>45563.040000000001</v>
      </c>
      <c r="P219" s="24">
        <f t="shared" si="7"/>
        <v>273378.24</v>
      </c>
    </row>
    <row r="220" spans="1:16" ht="18.75" customHeight="1" thickBot="1">
      <c r="A220" s="46"/>
      <c r="B220" s="56"/>
      <c r="C220" s="25" t="s">
        <v>307</v>
      </c>
      <c r="D220" s="26" t="s">
        <v>340</v>
      </c>
      <c r="E220" s="27">
        <v>5</v>
      </c>
      <c r="F220" s="26" t="s">
        <v>8</v>
      </c>
      <c r="G220" s="59"/>
      <c r="H220" s="60"/>
      <c r="I220" s="24"/>
      <c r="J220" s="48"/>
      <c r="K220" s="24"/>
      <c r="L220" s="24"/>
      <c r="M220" s="24">
        <v>47795.4</v>
      </c>
      <c r="N220" s="24">
        <f t="shared" si="6"/>
        <v>238977</v>
      </c>
      <c r="O220" s="24">
        <v>45563.040000000001</v>
      </c>
      <c r="P220" s="24">
        <f t="shared" si="7"/>
        <v>227815.2</v>
      </c>
    </row>
    <row r="221" spans="1:16" ht="18.75" customHeight="1" thickBot="1">
      <c r="A221" s="46"/>
      <c r="B221" s="56"/>
      <c r="C221" s="25" t="s">
        <v>307</v>
      </c>
      <c r="D221" s="26" t="s">
        <v>341</v>
      </c>
      <c r="E221" s="27">
        <v>5</v>
      </c>
      <c r="F221" s="26" t="s">
        <v>8</v>
      </c>
      <c r="G221" s="59"/>
      <c r="H221" s="60"/>
      <c r="I221" s="24"/>
      <c r="J221" s="48"/>
      <c r="K221" s="24"/>
      <c r="L221" s="24"/>
      <c r="M221" s="24">
        <v>58097.96</v>
      </c>
      <c r="N221" s="24">
        <f t="shared" si="6"/>
        <v>290489.8</v>
      </c>
      <c r="O221" s="24">
        <v>55384.41</v>
      </c>
      <c r="P221" s="24">
        <f t="shared" si="7"/>
        <v>276922.05000000005</v>
      </c>
    </row>
    <row r="222" spans="1:16" ht="18.75" customHeight="1" thickBot="1">
      <c r="A222" s="46"/>
      <c r="B222" s="56"/>
      <c r="C222" s="25" t="s">
        <v>307</v>
      </c>
      <c r="D222" s="26" t="s">
        <v>342</v>
      </c>
      <c r="E222" s="27">
        <v>3</v>
      </c>
      <c r="F222" s="26" t="s">
        <v>8</v>
      </c>
      <c r="G222" s="59"/>
      <c r="H222" s="60"/>
      <c r="I222" s="24"/>
      <c r="J222" s="48"/>
      <c r="K222" s="24"/>
      <c r="L222" s="24"/>
      <c r="M222" s="24">
        <v>65214.17</v>
      </c>
      <c r="N222" s="24">
        <f t="shared" si="6"/>
        <v>195642.51</v>
      </c>
      <c r="O222" s="24">
        <v>62168.24</v>
      </c>
      <c r="P222" s="24">
        <f t="shared" si="7"/>
        <v>186504.72</v>
      </c>
    </row>
    <row r="223" spans="1:16" ht="18.75" customHeight="1" thickBot="1">
      <c r="A223" s="46"/>
      <c r="B223" s="56"/>
      <c r="C223" s="25" t="s">
        <v>307</v>
      </c>
      <c r="D223" s="26" t="s">
        <v>343</v>
      </c>
      <c r="E223" s="27">
        <v>1</v>
      </c>
      <c r="F223" s="26" t="s">
        <v>8</v>
      </c>
      <c r="G223" s="59"/>
      <c r="H223" s="60"/>
      <c r="I223" s="24"/>
      <c r="J223" s="48"/>
      <c r="K223" s="24"/>
      <c r="L223" s="24"/>
      <c r="M223" s="24">
        <v>124161.83</v>
      </c>
      <c r="N223" s="24">
        <f t="shared" si="6"/>
        <v>124161.83</v>
      </c>
      <c r="O223" s="24">
        <v>118362.65</v>
      </c>
      <c r="P223" s="24">
        <f t="shared" si="7"/>
        <v>118362.65</v>
      </c>
    </row>
    <row r="224" spans="1:16" ht="18.75" customHeight="1" thickBot="1">
      <c r="A224" s="46"/>
      <c r="B224" s="56"/>
      <c r="C224" s="25" t="s">
        <v>307</v>
      </c>
      <c r="D224" s="26" t="s">
        <v>344</v>
      </c>
      <c r="E224" s="27">
        <v>1</v>
      </c>
      <c r="F224" s="26" t="s">
        <v>8</v>
      </c>
      <c r="G224" s="59"/>
      <c r="H224" s="60"/>
      <c r="I224" s="24"/>
      <c r="J224" s="48"/>
      <c r="K224" s="24"/>
      <c r="L224" s="24"/>
      <c r="M224" s="24">
        <v>47795.4</v>
      </c>
      <c r="N224" s="24">
        <f t="shared" si="6"/>
        <v>47795.4</v>
      </c>
      <c r="O224" s="24">
        <v>45563.040000000001</v>
      </c>
      <c r="P224" s="24">
        <f t="shared" si="7"/>
        <v>45563.040000000001</v>
      </c>
    </row>
    <row r="225" spans="1:16" ht="18.75" customHeight="1" thickBot="1">
      <c r="A225" s="46"/>
      <c r="B225" s="56"/>
      <c r="C225" s="25" t="s">
        <v>54</v>
      </c>
      <c r="D225" s="26" t="s">
        <v>345</v>
      </c>
      <c r="E225" s="27">
        <v>18</v>
      </c>
      <c r="F225" s="26" t="s">
        <v>8</v>
      </c>
      <c r="G225" s="59"/>
      <c r="H225" s="60"/>
      <c r="I225" s="24"/>
      <c r="J225" s="48"/>
      <c r="K225" s="24"/>
      <c r="L225" s="24"/>
      <c r="M225" s="24">
        <v>615.23</v>
      </c>
      <c r="N225" s="24">
        <f t="shared" si="6"/>
        <v>11074.14</v>
      </c>
      <c r="O225" s="24">
        <v>586.49</v>
      </c>
      <c r="P225" s="24">
        <f t="shared" si="7"/>
        <v>10556.82</v>
      </c>
    </row>
    <row r="226" spans="1:16" ht="18.75" customHeight="1" thickBot="1">
      <c r="A226" s="46"/>
      <c r="B226" s="56"/>
      <c r="C226" s="25" t="s">
        <v>307</v>
      </c>
      <c r="D226" s="26" t="s">
        <v>346</v>
      </c>
      <c r="E226" s="27">
        <v>1</v>
      </c>
      <c r="F226" s="26" t="s">
        <v>8</v>
      </c>
      <c r="G226" s="59"/>
      <c r="H226" s="60"/>
      <c r="I226" s="24"/>
      <c r="J226" s="48"/>
      <c r="K226" s="24"/>
      <c r="L226" s="24"/>
      <c r="M226" s="24">
        <v>49282.37</v>
      </c>
      <c r="N226" s="24">
        <f t="shared" si="6"/>
        <v>49282.37</v>
      </c>
      <c r="O226" s="24">
        <v>46980.56</v>
      </c>
      <c r="P226" s="24">
        <f t="shared" si="7"/>
        <v>46980.56</v>
      </c>
    </row>
    <row r="227" spans="1:16" ht="18.75" customHeight="1" thickBot="1">
      <c r="A227" s="46"/>
      <c r="B227" s="56"/>
      <c r="C227" s="25" t="s">
        <v>307</v>
      </c>
      <c r="D227" s="26" t="s">
        <v>347</v>
      </c>
      <c r="E227" s="27">
        <v>2</v>
      </c>
      <c r="F227" s="26" t="s">
        <v>8</v>
      </c>
      <c r="G227" s="59"/>
      <c r="H227" s="60"/>
      <c r="I227" s="24"/>
      <c r="J227" s="48"/>
      <c r="K227" s="24"/>
      <c r="L227" s="24"/>
      <c r="M227" s="24">
        <v>43546.92</v>
      </c>
      <c r="N227" s="24">
        <f t="shared" si="6"/>
        <v>87093.84</v>
      </c>
      <c r="O227" s="24">
        <v>41512.99</v>
      </c>
      <c r="P227" s="24">
        <f t="shared" si="7"/>
        <v>83025.98</v>
      </c>
    </row>
    <row r="228" spans="1:16" ht="18.75" customHeight="1" thickBot="1">
      <c r="A228" s="46"/>
      <c r="B228" s="56"/>
      <c r="C228" s="25" t="s">
        <v>307</v>
      </c>
      <c r="D228" s="26" t="s">
        <v>348</v>
      </c>
      <c r="E228" s="27">
        <v>3</v>
      </c>
      <c r="F228" s="26" t="s">
        <v>8</v>
      </c>
      <c r="G228" s="59"/>
      <c r="H228" s="60"/>
      <c r="I228" s="24"/>
      <c r="J228" s="48"/>
      <c r="K228" s="24"/>
      <c r="L228" s="24"/>
      <c r="M228" s="24">
        <v>58097.96</v>
      </c>
      <c r="N228" s="24">
        <f t="shared" si="6"/>
        <v>174293.88</v>
      </c>
      <c r="O228" s="24">
        <v>55384.41</v>
      </c>
      <c r="P228" s="24">
        <f t="shared" si="7"/>
        <v>166153.23000000001</v>
      </c>
    </row>
    <row r="229" spans="1:16" ht="18.75" customHeight="1" thickBot="1">
      <c r="A229" s="46"/>
      <c r="B229" s="56"/>
      <c r="C229" s="25" t="s">
        <v>307</v>
      </c>
      <c r="D229" s="26" t="s">
        <v>349</v>
      </c>
      <c r="E229" s="27">
        <v>4</v>
      </c>
      <c r="F229" s="26" t="s">
        <v>8</v>
      </c>
      <c r="G229" s="59"/>
      <c r="H229" s="60"/>
      <c r="I229" s="24"/>
      <c r="J229" s="48"/>
      <c r="K229" s="24"/>
      <c r="L229" s="24"/>
      <c r="M229" s="24">
        <v>68825.38</v>
      </c>
      <c r="N229" s="24">
        <f t="shared" si="6"/>
        <v>275301.52</v>
      </c>
      <c r="O229" s="24">
        <v>65610.78</v>
      </c>
      <c r="P229" s="24">
        <f t="shared" si="7"/>
        <v>262443.12</v>
      </c>
    </row>
    <row r="230" spans="1:16" ht="18.75" customHeight="1" thickBot="1">
      <c r="A230" s="46"/>
      <c r="B230" s="56"/>
      <c r="C230" s="25" t="s">
        <v>307</v>
      </c>
      <c r="D230" s="26" t="s">
        <v>350</v>
      </c>
      <c r="E230" s="27">
        <v>3</v>
      </c>
      <c r="F230" s="26" t="s">
        <v>8</v>
      </c>
      <c r="G230" s="59"/>
      <c r="H230" s="60"/>
      <c r="I230" s="24"/>
      <c r="J230" s="48"/>
      <c r="K230" s="24"/>
      <c r="L230" s="24"/>
      <c r="M230" s="24">
        <v>127454.39999999999</v>
      </c>
      <c r="N230" s="24">
        <f t="shared" si="6"/>
        <v>382363.19999999995</v>
      </c>
      <c r="O230" s="24">
        <v>121501.44</v>
      </c>
      <c r="P230" s="24">
        <f t="shared" si="7"/>
        <v>364504.32000000001</v>
      </c>
    </row>
    <row r="231" spans="1:16" ht="18.75" customHeight="1" thickBot="1">
      <c r="A231" s="46"/>
      <c r="B231" s="56"/>
      <c r="C231" s="25" t="s">
        <v>307</v>
      </c>
      <c r="D231" s="26" t="s">
        <v>351</v>
      </c>
      <c r="E231" s="27">
        <v>1</v>
      </c>
      <c r="F231" s="26" t="s">
        <v>8</v>
      </c>
      <c r="G231" s="59"/>
      <c r="H231" s="60"/>
      <c r="I231" s="24"/>
      <c r="J231" s="48"/>
      <c r="K231" s="24"/>
      <c r="L231" s="24"/>
      <c r="M231" s="24">
        <v>69037.8</v>
      </c>
      <c r="N231" s="24">
        <f t="shared" si="6"/>
        <v>69037.8</v>
      </c>
      <c r="O231" s="24">
        <v>65813.279999999999</v>
      </c>
      <c r="P231" s="24">
        <f t="shared" si="7"/>
        <v>65813.279999999999</v>
      </c>
    </row>
    <row r="232" spans="1:16" ht="18.75" customHeight="1" thickBot="1">
      <c r="A232" s="46"/>
      <c r="B232" s="56"/>
      <c r="C232" s="25" t="s">
        <v>307</v>
      </c>
      <c r="D232" s="26" t="s">
        <v>352</v>
      </c>
      <c r="E232" s="27">
        <v>2</v>
      </c>
      <c r="F232" s="26" t="s">
        <v>8</v>
      </c>
      <c r="G232" s="59"/>
      <c r="H232" s="60"/>
      <c r="I232" s="24"/>
      <c r="J232" s="48"/>
      <c r="K232" s="24"/>
      <c r="L232" s="24"/>
      <c r="M232" s="24">
        <v>55230.239999999998</v>
      </c>
      <c r="N232" s="24">
        <f t="shared" si="6"/>
        <v>110460.48</v>
      </c>
      <c r="O232" s="24">
        <v>52650.62</v>
      </c>
      <c r="P232" s="24">
        <f t="shared" si="7"/>
        <v>105301.24</v>
      </c>
    </row>
    <row r="233" spans="1:16" ht="18.75" customHeight="1" thickBot="1">
      <c r="A233" s="46"/>
      <c r="B233" s="56"/>
      <c r="C233" s="25" t="s">
        <v>307</v>
      </c>
      <c r="D233" s="26" t="s">
        <v>353</v>
      </c>
      <c r="E233" s="27">
        <v>1</v>
      </c>
      <c r="F233" s="26" t="s">
        <v>8</v>
      </c>
      <c r="G233" s="59"/>
      <c r="H233" s="60"/>
      <c r="I233" s="24"/>
      <c r="J233" s="48"/>
      <c r="K233" s="24"/>
      <c r="L233" s="24"/>
      <c r="M233" s="24">
        <v>55230.239999999998</v>
      </c>
      <c r="N233" s="24">
        <f t="shared" si="6"/>
        <v>55230.239999999998</v>
      </c>
      <c r="O233" s="24">
        <v>52650.62</v>
      </c>
      <c r="P233" s="24">
        <f t="shared" si="7"/>
        <v>52650.62</v>
      </c>
    </row>
    <row r="234" spans="1:16" ht="18.75" customHeight="1" thickBot="1">
      <c r="A234" s="46"/>
      <c r="B234" s="56"/>
      <c r="C234" s="25" t="s">
        <v>307</v>
      </c>
      <c r="D234" s="26" t="s">
        <v>354</v>
      </c>
      <c r="E234" s="27">
        <v>1</v>
      </c>
      <c r="F234" s="26" t="s">
        <v>8</v>
      </c>
      <c r="G234" s="59"/>
      <c r="H234" s="60"/>
      <c r="I234" s="24"/>
      <c r="J234" s="48"/>
      <c r="K234" s="24"/>
      <c r="L234" s="24"/>
      <c r="M234" s="24">
        <v>37174.199999999997</v>
      </c>
      <c r="N234" s="24">
        <f t="shared" si="6"/>
        <v>37174.199999999997</v>
      </c>
      <c r="O234" s="24">
        <v>35437.919999999998</v>
      </c>
      <c r="P234" s="24">
        <f t="shared" si="7"/>
        <v>35437.919999999998</v>
      </c>
    </row>
    <row r="235" spans="1:16" ht="18.75" customHeight="1" thickBot="1">
      <c r="A235" s="46"/>
      <c r="B235" s="56"/>
      <c r="C235" s="25" t="s">
        <v>307</v>
      </c>
      <c r="D235" s="26" t="s">
        <v>355</v>
      </c>
      <c r="E235" s="27">
        <v>2</v>
      </c>
      <c r="F235" s="26" t="s">
        <v>8</v>
      </c>
      <c r="G235" s="59"/>
      <c r="H235" s="60"/>
      <c r="I235" s="24"/>
      <c r="J235" s="48"/>
      <c r="K235" s="24"/>
      <c r="L235" s="24"/>
      <c r="M235" s="24">
        <v>19436.8</v>
      </c>
      <c r="N235" s="24">
        <f t="shared" si="6"/>
        <v>38873.599999999999</v>
      </c>
      <c r="O235" s="24">
        <v>18528.97</v>
      </c>
      <c r="P235" s="24">
        <f t="shared" si="7"/>
        <v>37057.94</v>
      </c>
    </row>
    <row r="236" spans="1:16" ht="18.75" customHeight="1" thickBot="1">
      <c r="A236" s="46"/>
      <c r="B236" s="56"/>
      <c r="C236" s="25" t="s">
        <v>54</v>
      </c>
      <c r="D236" s="26" t="s">
        <v>356</v>
      </c>
      <c r="E236" s="27">
        <v>8</v>
      </c>
      <c r="F236" s="26" t="s">
        <v>8</v>
      </c>
      <c r="G236" s="59"/>
      <c r="H236" s="60"/>
      <c r="I236" s="24"/>
      <c r="J236" s="48"/>
      <c r="K236" s="24"/>
      <c r="L236" s="24"/>
      <c r="M236" s="24">
        <v>372.74</v>
      </c>
      <c r="N236" s="24">
        <f t="shared" si="6"/>
        <v>2981.92</v>
      </c>
      <c r="O236" s="24">
        <v>355.33</v>
      </c>
      <c r="P236" s="24">
        <f t="shared" si="7"/>
        <v>2842.64</v>
      </c>
    </row>
    <row r="237" spans="1:16" ht="18.75" customHeight="1" thickBot="1">
      <c r="A237" s="46"/>
      <c r="B237" s="56"/>
      <c r="C237" s="25" t="s">
        <v>54</v>
      </c>
      <c r="D237" s="26" t="s">
        <v>357</v>
      </c>
      <c r="E237" s="27">
        <v>16</v>
      </c>
      <c r="F237" s="26" t="s">
        <v>8</v>
      </c>
      <c r="G237" s="59"/>
      <c r="H237" s="60"/>
      <c r="I237" s="24"/>
      <c r="J237" s="48"/>
      <c r="K237" s="24"/>
      <c r="L237" s="24"/>
      <c r="M237" s="24">
        <v>466.93</v>
      </c>
      <c r="N237" s="24">
        <f t="shared" si="6"/>
        <v>7470.88</v>
      </c>
      <c r="O237" s="24">
        <v>445.12</v>
      </c>
      <c r="P237" s="24">
        <f t="shared" si="7"/>
        <v>7121.92</v>
      </c>
    </row>
    <row r="238" spans="1:16" ht="18.75" customHeight="1" thickBot="1">
      <c r="A238" s="46"/>
      <c r="B238" s="56"/>
      <c r="C238" s="25" t="s">
        <v>54</v>
      </c>
      <c r="D238" s="26" t="s">
        <v>358</v>
      </c>
      <c r="E238" s="27">
        <v>24</v>
      </c>
      <c r="F238" s="26" t="s">
        <v>8</v>
      </c>
      <c r="G238" s="59"/>
      <c r="H238" s="60"/>
      <c r="I238" s="24"/>
      <c r="J238" s="48"/>
      <c r="K238" s="24"/>
      <c r="L238" s="24"/>
      <c r="M238" s="24">
        <v>573.14</v>
      </c>
      <c r="N238" s="24">
        <f t="shared" si="6"/>
        <v>13755.36</v>
      </c>
      <c r="O238" s="24">
        <v>546.37</v>
      </c>
      <c r="P238" s="24">
        <f t="shared" si="7"/>
        <v>13112.880000000001</v>
      </c>
    </row>
    <row r="239" spans="1:16" ht="18.75" customHeight="1" thickBot="1">
      <c r="A239" s="46"/>
      <c r="B239" s="56"/>
      <c r="C239" s="25" t="s">
        <v>54</v>
      </c>
      <c r="D239" s="26" t="s">
        <v>359</v>
      </c>
      <c r="E239" s="27">
        <v>12</v>
      </c>
      <c r="F239" s="26" t="s">
        <v>8</v>
      </c>
      <c r="G239" s="59"/>
      <c r="H239" s="60"/>
      <c r="I239" s="24"/>
      <c r="J239" s="48"/>
      <c r="K239" s="24"/>
      <c r="L239" s="24"/>
      <c r="M239" s="24">
        <v>234.47</v>
      </c>
      <c r="N239" s="24">
        <f t="shared" si="6"/>
        <v>2813.64</v>
      </c>
      <c r="O239" s="24">
        <v>223.52</v>
      </c>
      <c r="P239" s="24">
        <f t="shared" si="7"/>
        <v>2682.2400000000002</v>
      </c>
    </row>
    <row r="240" spans="1:16" ht="18.75" customHeight="1" thickBot="1">
      <c r="A240" s="46"/>
      <c r="B240" s="56"/>
      <c r="C240" s="25" t="s">
        <v>307</v>
      </c>
      <c r="D240" s="26" t="s">
        <v>360</v>
      </c>
      <c r="E240" s="27">
        <v>4</v>
      </c>
      <c r="F240" s="26" t="s">
        <v>8</v>
      </c>
      <c r="G240" s="59"/>
      <c r="H240" s="60"/>
      <c r="I240" s="24"/>
      <c r="J240" s="48"/>
      <c r="K240" s="24"/>
      <c r="L240" s="24"/>
      <c r="M240" s="24">
        <v>49282.37</v>
      </c>
      <c r="N240" s="24">
        <f t="shared" si="6"/>
        <v>197129.48</v>
      </c>
      <c r="O240" s="24">
        <v>46980.56</v>
      </c>
      <c r="P240" s="24">
        <f t="shared" si="7"/>
        <v>187922.24</v>
      </c>
    </row>
    <row r="241" spans="1:16" ht="18.75" customHeight="1" thickBot="1">
      <c r="A241" s="46"/>
      <c r="B241" s="56"/>
      <c r="C241" s="25" t="s">
        <v>307</v>
      </c>
      <c r="D241" s="26" t="s">
        <v>361</v>
      </c>
      <c r="E241" s="27">
        <v>2</v>
      </c>
      <c r="F241" s="26" t="s">
        <v>8</v>
      </c>
      <c r="G241" s="59"/>
      <c r="H241" s="60"/>
      <c r="I241" s="24"/>
      <c r="J241" s="48"/>
      <c r="K241" s="24"/>
      <c r="L241" s="24"/>
      <c r="M241" s="24">
        <v>49282.37</v>
      </c>
      <c r="N241" s="24">
        <f t="shared" si="6"/>
        <v>98564.74</v>
      </c>
      <c r="O241" s="24">
        <v>46980.56</v>
      </c>
      <c r="P241" s="24">
        <f t="shared" si="7"/>
        <v>93961.12</v>
      </c>
    </row>
    <row r="242" spans="1:16" ht="18.75" customHeight="1" thickBot="1">
      <c r="A242" s="46"/>
      <c r="B242" s="56"/>
      <c r="C242" s="25" t="s">
        <v>307</v>
      </c>
      <c r="D242" s="26" t="s">
        <v>353</v>
      </c>
      <c r="E242" s="27">
        <v>2</v>
      </c>
      <c r="F242" s="26" t="s">
        <v>8</v>
      </c>
      <c r="G242" s="59"/>
      <c r="H242" s="60"/>
      <c r="I242" s="24"/>
      <c r="J242" s="48"/>
      <c r="K242" s="24"/>
      <c r="L242" s="24"/>
      <c r="M242" s="24">
        <v>55230.239999999998</v>
      </c>
      <c r="N242" s="24">
        <f t="shared" si="6"/>
        <v>110460.48</v>
      </c>
      <c r="O242" s="24">
        <v>52650.62</v>
      </c>
      <c r="P242" s="24">
        <f t="shared" si="7"/>
        <v>105301.24</v>
      </c>
    </row>
    <row r="243" spans="1:16" ht="18.75" customHeight="1" thickBot="1">
      <c r="A243" s="46"/>
      <c r="B243" s="56"/>
      <c r="C243" s="25" t="s">
        <v>307</v>
      </c>
      <c r="D243" s="26" t="s">
        <v>362</v>
      </c>
      <c r="E243" s="27">
        <v>2</v>
      </c>
      <c r="F243" s="26" t="s">
        <v>8</v>
      </c>
      <c r="G243" s="59"/>
      <c r="H243" s="60"/>
      <c r="I243" s="24"/>
      <c r="J243" s="48"/>
      <c r="K243" s="24"/>
      <c r="L243" s="24"/>
      <c r="M243" s="24">
        <v>38236.32</v>
      </c>
      <c r="N243" s="24">
        <f t="shared" si="6"/>
        <v>76472.639999999999</v>
      </c>
      <c r="O243" s="24">
        <v>36450.43</v>
      </c>
      <c r="P243" s="24">
        <f t="shared" si="7"/>
        <v>72900.86</v>
      </c>
    </row>
    <row r="244" spans="1:16" ht="18.75" customHeight="1" thickBot="1">
      <c r="A244" s="46"/>
      <c r="B244" s="56"/>
      <c r="C244" s="25" t="s">
        <v>307</v>
      </c>
      <c r="D244" s="26" t="s">
        <v>363</v>
      </c>
      <c r="E244" s="27">
        <v>2</v>
      </c>
      <c r="F244" s="26" t="s">
        <v>8</v>
      </c>
      <c r="G244" s="59"/>
      <c r="H244" s="60"/>
      <c r="I244" s="24"/>
      <c r="J244" s="48"/>
      <c r="K244" s="24"/>
      <c r="L244" s="24"/>
      <c r="M244" s="24">
        <v>38236.32</v>
      </c>
      <c r="N244" s="24">
        <f t="shared" si="6"/>
        <v>76472.639999999999</v>
      </c>
      <c r="O244" s="24">
        <v>36450.43</v>
      </c>
      <c r="P244" s="24">
        <f t="shared" si="7"/>
        <v>72900.86</v>
      </c>
    </row>
    <row r="245" spans="1:16" ht="18.75" customHeight="1" thickBot="1">
      <c r="A245" s="46"/>
      <c r="B245" s="56"/>
      <c r="C245" s="25" t="s">
        <v>54</v>
      </c>
      <c r="D245" s="26" t="s">
        <v>364</v>
      </c>
      <c r="E245" s="27">
        <v>24</v>
      </c>
      <c r="F245" s="26" t="s">
        <v>8</v>
      </c>
      <c r="G245" s="59"/>
      <c r="H245" s="60"/>
      <c r="I245" s="24"/>
      <c r="J245" s="48"/>
      <c r="K245" s="24"/>
      <c r="L245" s="24"/>
      <c r="M245" s="24">
        <v>637.27</v>
      </c>
      <c r="N245" s="24">
        <f t="shared" si="6"/>
        <v>15294.48</v>
      </c>
      <c r="O245" s="24">
        <v>607.51</v>
      </c>
      <c r="P245" s="24">
        <f t="shared" si="7"/>
        <v>14580.24</v>
      </c>
    </row>
    <row r="246" spans="1:16" ht="18.75" customHeight="1" thickBot="1">
      <c r="A246" s="46"/>
      <c r="B246" s="56"/>
      <c r="C246" s="25" t="s">
        <v>66</v>
      </c>
      <c r="D246" s="26" t="s">
        <v>67</v>
      </c>
      <c r="E246" s="27">
        <v>1</v>
      </c>
      <c r="F246" s="26" t="s">
        <v>8</v>
      </c>
      <c r="G246" s="59"/>
      <c r="H246" s="60"/>
      <c r="I246" s="24"/>
      <c r="J246" s="48"/>
      <c r="K246" s="24"/>
      <c r="L246" s="24"/>
      <c r="M246" s="24">
        <v>1067546.83</v>
      </c>
      <c r="N246" s="24">
        <f t="shared" si="6"/>
        <v>1067546.83</v>
      </c>
      <c r="O246" s="24">
        <v>1017685.36</v>
      </c>
      <c r="P246" s="24">
        <f t="shared" si="7"/>
        <v>1017685.36</v>
      </c>
    </row>
    <row r="247" spans="1:16" ht="18.75" customHeight="1" thickBot="1">
      <c r="A247" s="46"/>
      <c r="B247" s="56"/>
      <c r="C247" s="25" t="s">
        <v>365</v>
      </c>
      <c r="D247" s="26" t="s">
        <v>366</v>
      </c>
      <c r="E247" s="27">
        <v>1</v>
      </c>
      <c r="F247" s="26" t="s">
        <v>8</v>
      </c>
      <c r="G247" s="59"/>
      <c r="H247" s="60"/>
      <c r="I247" s="24"/>
      <c r="J247" s="48"/>
      <c r="K247" s="24"/>
      <c r="L247" s="24"/>
      <c r="M247" s="24">
        <v>7009.99</v>
      </c>
      <c r="N247" s="24">
        <f t="shared" si="6"/>
        <v>7009.99</v>
      </c>
      <c r="O247" s="24">
        <v>6682.58</v>
      </c>
      <c r="P247" s="24">
        <f t="shared" si="7"/>
        <v>6682.58</v>
      </c>
    </row>
    <row r="248" spans="1:16" ht="18.75" customHeight="1" thickBot="1">
      <c r="A248" s="46"/>
      <c r="B248" s="56"/>
      <c r="C248" s="25" t="s">
        <v>367</v>
      </c>
      <c r="D248" s="26" t="s">
        <v>368</v>
      </c>
      <c r="E248" s="27">
        <v>1</v>
      </c>
      <c r="F248" s="26" t="s">
        <v>8</v>
      </c>
      <c r="G248" s="59"/>
      <c r="H248" s="60"/>
      <c r="I248" s="24"/>
      <c r="J248" s="48"/>
      <c r="K248" s="24"/>
      <c r="L248" s="24"/>
      <c r="M248" s="24">
        <v>7913.8</v>
      </c>
      <c r="N248" s="24">
        <f t="shared" si="6"/>
        <v>7913.8</v>
      </c>
      <c r="O248" s="24">
        <v>7544.17</v>
      </c>
      <c r="P248" s="24">
        <f t="shared" si="7"/>
        <v>7544.17</v>
      </c>
    </row>
    <row r="249" spans="1:16" ht="28.5" customHeight="1" thickBot="1">
      <c r="A249" s="46"/>
      <c r="B249" s="56"/>
      <c r="C249" s="25" t="s">
        <v>369</v>
      </c>
      <c r="D249" s="26"/>
      <c r="E249" s="27">
        <v>2</v>
      </c>
      <c r="F249" s="26" t="s">
        <v>8</v>
      </c>
      <c r="G249" s="59"/>
      <c r="H249" s="60"/>
      <c r="I249" s="24"/>
      <c r="J249" s="48"/>
      <c r="K249" s="24"/>
      <c r="L249" s="24"/>
      <c r="M249" s="24">
        <v>50517.33</v>
      </c>
      <c r="N249" s="24">
        <f t="shared" si="6"/>
        <v>101034.66</v>
      </c>
      <c r="O249" s="24">
        <v>48157.84</v>
      </c>
      <c r="P249" s="24">
        <f t="shared" si="7"/>
        <v>96315.68</v>
      </c>
    </row>
    <row r="250" spans="1:16" ht="28.5" customHeight="1" thickBot="1">
      <c r="A250" s="46"/>
      <c r="B250" s="56"/>
      <c r="C250" s="25" t="s">
        <v>370</v>
      </c>
      <c r="D250" s="26"/>
      <c r="E250" s="27">
        <v>2</v>
      </c>
      <c r="F250" s="26" t="s">
        <v>8</v>
      </c>
      <c r="G250" s="59"/>
      <c r="H250" s="60"/>
      <c r="I250" s="24"/>
      <c r="J250" s="48"/>
      <c r="K250" s="24"/>
      <c r="L250" s="24"/>
      <c r="M250" s="24">
        <v>24547.4</v>
      </c>
      <c r="N250" s="24">
        <f t="shared" si="6"/>
        <v>49094.8</v>
      </c>
      <c r="O250" s="24">
        <v>23400.87</v>
      </c>
      <c r="P250" s="24">
        <f t="shared" si="7"/>
        <v>46801.74</v>
      </c>
    </row>
    <row r="251" spans="1:16" ht="28.5" customHeight="1" thickBot="1">
      <c r="A251" s="46"/>
      <c r="B251" s="56"/>
      <c r="C251" s="25" t="s">
        <v>371</v>
      </c>
      <c r="D251" s="26"/>
      <c r="E251" s="27">
        <v>1</v>
      </c>
      <c r="F251" s="26" t="s">
        <v>8</v>
      </c>
      <c r="G251" s="59"/>
      <c r="H251" s="60"/>
      <c r="I251" s="24"/>
      <c r="J251" s="48"/>
      <c r="K251" s="24"/>
      <c r="L251" s="24"/>
      <c r="M251" s="24">
        <v>15681.8</v>
      </c>
      <c r="N251" s="24">
        <f t="shared" si="6"/>
        <v>15681.8</v>
      </c>
      <c r="O251" s="24">
        <v>14949.36</v>
      </c>
      <c r="P251" s="24">
        <f t="shared" si="7"/>
        <v>14949.36</v>
      </c>
    </row>
    <row r="252" spans="1:16" ht="28.5" customHeight="1" thickBot="1">
      <c r="A252" s="46"/>
      <c r="B252" s="56"/>
      <c r="C252" s="25" t="s">
        <v>372</v>
      </c>
      <c r="D252" s="26"/>
      <c r="E252" s="27">
        <v>1</v>
      </c>
      <c r="F252" s="26" t="s">
        <v>8</v>
      </c>
      <c r="G252" s="59"/>
      <c r="H252" s="60"/>
      <c r="I252" s="24"/>
      <c r="J252" s="48"/>
      <c r="K252" s="24"/>
      <c r="L252" s="24"/>
      <c r="M252" s="24">
        <v>4139.26</v>
      </c>
      <c r="N252" s="24">
        <f t="shared" si="6"/>
        <v>4139.26</v>
      </c>
      <c r="O252" s="24">
        <v>3945.93</v>
      </c>
      <c r="P252" s="24">
        <f t="shared" si="7"/>
        <v>3945.93</v>
      </c>
    </row>
    <row r="253" spans="1:16" ht="28.5" customHeight="1" thickBot="1">
      <c r="A253" s="46"/>
      <c r="B253" s="56"/>
      <c r="C253" s="25" t="s">
        <v>373</v>
      </c>
      <c r="D253" s="26"/>
      <c r="E253" s="27">
        <v>2</v>
      </c>
      <c r="F253" s="26" t="s">
        <v>8</v>
      </c>
      <c r="G253" s="59"/>
      <c r="H253" s="60"/>
      <c r="I253" s="24"/>
      <c r="J253" s="48"/>
      <c r="K253" s="24"/>
      <c r="L253" s="24"/>
      <c r="M253" s="24">
        <v>67255.14</v>
      </c>
      <c r="N253" s="24">
        <f t="shared" si="6"/>
        <v>134510.28</v>
      </c>
      <c r="O253" s="24">
        <v>64113.88</v>
      </c>
      <c r="P253" s="24">
        <f t="shared" si="7"/>
        <v>128227.76</v>
      </c>
    </row>
    <row r="254" spans="1:16" ht="28.5" customHeight="1" thickBot="1">
      <c r="A254" s="46"/>
      <c r="B254" s="56"/>
      <c r="C254" s="25" t="s">
        <v>374</v>
      </c>
      <c r="D254" s="26"/>
      <c r="E254" s="27">
        <v>2</v>
      </c>
      <c r="F254" s="26" t="s">
        <v>8</v>
      </c>
      <c r="G254" s="59"/>
      <c r="H254" s="60"/>
      <c r="I254" s="24"/>
      <c r="J254" s="48"/>
      <c r="K254" s="24"/>
      <c r="L254" s="24"/>
      <c r="M254" s="24">
        <v>4719.42</v>
      </c>
      <c r="N254" s="24">
        <f t="shared" si="6"/>
        <v>9438.84</v>
      </c>
      <c r="O254" s="24">
        <v>4498.99</v>
      </c>
      <c r="P254" s="24">
        <f t="shared" si="7"/>
        <v>8997.98</v>
      </c>
    </row>
    <row r="255" spans="1:16" ht="28.5" customHeight="1" thickBot="1">
      <c r="A255" s="46"/>
      <c r="B255" s="56"/>
      <c r="C255" s="25" t="s">
        <v>375</v>
      </c>
      <c r="D255" s="26"/>
      <c r="E255" s="27">
        <v>1</v>
      </c>
      <c r="F255" s="26" t="s">
        <v>8</v>
      </c>
      <c r="G255" s="59"/>
      <c r="H255" s="60"/>
      <c r="I255" s="24"/>
      <c r="J255" s="48"/>
      <c r="K255" s="24"/>
      <c r="L255" s="24"/>
      <c r="M255" s="24">
        <v>12509.97</v>
      </c>
      <c r="N255" s="24">
        <f t="shared" si="6"/>
        <v>12509.97</v>
      </c>
      <c r="O255" s="24">
        <v>11925.67</v>
      </c>
      <c r="P255" s="24">
        <f t="shared" si="7"/>
        <v>11925.67</v>
      </c>
    </row>
    <row r="256" spans="1:16" ht="28.5" customHeight="1" thickBot="1">
      <c r="A256" s="46"/>
      <c r="B256" s="56"/>
      <c r="C256" s="25" t="s">
        <v>376</v>
      </c>
      <c r="D256" s="26"/>
      <c r="E256" s="27">
        <v>1</v>
      </c>
      <c r="F256" s="26" t="s">
        <v>8</v>
      </c>
      <c r="G256" s="59"/>
      <c r="H256" s="60"/>
      <c r="I256" s="24"/>
      <c r="J256" s="48"/>
      <c r="K256" s="24"/>
      <c r="L256" s="24"/>
      <c r="M256" s="24">
        <v>2369.73</v>
      </c>
      <c r="N256" s="24">
        <f t="shared" si="6"/>
        <v>2369.73</v>
      </c>
      <c r="O256" s="24">
        <v>2259.0500000000002</v>
      </c>
      <c r="P256" s="24">
        <f t="shared" si="7"/>
        <v>2259.0500000000002</v>
      </c>
    </row>
    <row r="257" spans="1:16" ht="28.5" customHeight="1" thickBot="1">
      <c r="A257" s="46"/>
      <c r="B257" s="56"/>
      <c r="C257" s="25" t="s">
        <v>377</v>
      </c>
      <c r="D257" s="26"/>
      <c r="E257" s="27">
        <v>10</v>
      </c>
      <c r="F257" s="26" t="s">
        <v>8</v>
      </c>
      <c r="G257" s="59"/>
      <c r="H257" s="60"/>
      <c r="I257" s="24"/>
      <c r="J257" s="48"/>
      <c r="K257" s="24"/>
      <c r="L257" s="24"/>
      <c r="M257" s="24">
        <v>10110.18</v>
      </c>
      <c r="N257" s="24">
        <f t="shared" si="6"/>
        <v>101101.8</v>
      </c>
      <c r="O257" s="24">
        <v>9637.9699999999993</v>
      </c>
      <c r="P257" s="24">
        <f t="shared" si="7"/>
        <v>96379.7</v>
      </c>
    </row>
    <row r="258" spans="1:16" ht="28.5" customHeight="1" thickBot="1">
      <c r="A258" s="46"/>
      <c r="B258" s="56"/>
      <c r="C258" s="25" t="s">
        <v>378</v>
      </c>
      <c r="D258" s="26"/>
      <c r="E258" s="27">
        <v>10</v>
      </c>
      <c r="F258" s="26" t="s">
        <v>8</v>
      </c>
      <c r="G258" s="59"/>
      <c r="H258" s="60"/>
      <c r="I258" s="24"/>
      <c r="J258" s="48"/>
      <c r="K258" s="24"/>
      <c r="L258" s="24"/>
      <c r="M258" s="24">
        <v>5586.15</v>
      </c>
      <c r="N258" s="24">
        <f t="shared" ref="N258:N318" si="8">M258*E258</f>
        <v>55861.5</v>
      </c>
      <c r="O258" s="24">
        <v>5325.24</v>
      </c>
      <c r="P258" s="24">
        <f t="shared" ref="P258:P318" si="9">O258*E258</f>
        <v>53252.399999999994</v>
      </c>
    </row>
    <row r="259" spans="1:16" ht="28.5" customHeight="1" thickBot="1">
      <c r="A259" s="46"/>
      <c r="B259" s="56"/>
      <c r="C259" s="25" t="s">
        <v>379</v>
      </c>
      <c r="D259" s="26"/>
      <c r="E259" s="27">
        <v>10</v>
      </c>
      <c r="F259" s="26" t="s">
        <v>8</v>
      </c>
      <c r="G259" s="59"/>
      <c r="H259" s="60"/>
      <c r="I259" s="24"/>
      <c r="J259" s="48"/>
      <c r="K259" s="24"/>
      <c r="L259" s="24"/>
      <c r="M259" s="24">
        <v>5736.45</v>
      </c>
      <c r="N259" s="24">
        <f t="shared" si="8"/>
        <v>57364.5</v>
      </c>
      <c r="O259" s="24">
        <v>5468.52</v>
      </c>
      <c r="P259" s="24">
        <f t="shared" si="9"/>
        <v>54685.200000000004</v>
      </c>
    </row>
    <row r="260" spans="1:16" ht="28.5" customHeight="1" thickBot="1">
      <c r="A260" s="46"/>
      <c r="B260" s="56"/>
      <c r="C260" s="25" t="s">
        <v>380</v>
      </c>
      <c r="D260" s="26"/>
      <c r="E260" s="27">
        <v>10</v>
      </c>
      <c r="F260" s="26" t="s">
        <v>8</v>
      </c>
      <c r="G260" s="59"/>
      <c r="H260" s="60"/>
      <c r="I260" s="24"/>
      <c r="J260" s="48"/>
      <c r="K260" s="24"/>
      <c r="L260" s="24"/>
      <c r="M260" s="24">
        <v>1497.99</v>
      </c>
      <c r="N260" s="24">
        <f t="shared" si="8"/>
        <v>14979.9</v>
      </c>
      <c r="O260" s="24">
        <v>1428.02</v>
      </c>
      <c r="P260" s="24">
        <f t="shared" si="9"/>
        <v>14280.2</v>
      </c>
    </row>
    <row r="261" spans="1:16" ht="28.5" customHeight="1">
      <c r="A261" s="46"/>
      <c r="B261" s="56"/>
      <c r="C261" s="57"/>
      <c r="D261" s="49"/>
      <c r="E261" s="49"/>
      <c r="F261" s="49"/>
      <c r="G261" s="58"/>
      <c r="H261" s="47"/>
      <c r="I261" s="24"/>
      <c r="J261" s="48"/>
      <c r="K261" s="24"/>
      <c r="L261" s="24"/>
      <c r="M261" s="24"/>
      <c r="N261" s="24"/>
      <c r="O261" s="24"/>
      <c r="P261" s="24"/>
    </row>
    <row r="262" spans="1:16" ht="28.5" customHeight="1">
      <c r="A262" s="46"/>
      <c r="B262" s="56"/>
      <c r="C262" s="57"/>
      <c r="D262" s="49"/>
      <c r="E262" s="49"/>
      <c r="F262" s="49"/>
      <c r="G262" s="58"/>
      <c r="H262" s="47"/>
      <c r="I262" s="24"/>
      <c r="J262" s="48"/>
      <c r="K262" s="24"/>
      <c r="L262" s="24"/>
      <c r="M262" s="24"/>
      <c r="N262" s="24"/>
      <c r="O262" s="24"/>
      <c r="P262" s="24"/>
    </row>
    <row r="263" spans="1:16" ht="28.5" customHeight="1">
      <c r="A263" s="61"/>
      <c r="B263" s="62"/>
      <c r="C263" s="140" t="s">
        <v>7</v>
      </c>
      <c r="D263" s="141"/>
      <c r="E263" s="141"/>
      <c r="F263" s="141"/>
      <c r="G263" s="131"/>
      <c r="H263" s="132"/>
      <c r="I263" s="35"/>
      <c r="J263" s="36">
        <f>SUM(J319:J320)</f>
        <v>0</v>
      </c>
      <c r="K263" s="24"/>
      <c r="L263" s="17"/>
      <c r="M263" s="24"/>
      <c r="N263" s="37">
        <f>SUM(N265:N318)</f>
        <v>24127998.330000006</v>
      </c>
      <c r="O263" s="24"/>
      <c r="P263" s="37">
        <f>SUM(P265:P318)</f>
        <v>23001059.149999995</v>
      </c>
    </row>
    <row r="264" spans="1:16" ht="28.5" customHeight="1" thickBot="1">
      <c r="A264" s="61"/>
      <c r="B264" s="62"/>
      <c r="C264" s="133" t="s">
        <v>299</v>
      </c>
      <c r="D264" s="134"/>
      <c r="E264" s="134"/>
      <c r="F264" s="134"/>
      <c r="G264" s="131"/>
      <c r="H264" s="132"/>
      <c r="I264" s="35"/>
      <c r="J264" s="45"/>
      <c r="K264" s="24"/>
      <c r="L264" s="17"/>
      <c r="M264" s="24"/>
      <c r="N264" s="24"/>
      <c r="O264" s="24"/>
      <c r="P264" s="24"/>
    </row>
    <row r="265" spans="1:16" ht="28.5" customHeight="1" thickBot="1">
      <c r="A265" s="61"/>
      <c r="B265" s="62"/>
      <c r="C265" s="21" t="s">
        <v>381</v>
      </c>
      <c r="D265" s="22" t="s">
        <v>382</v>
      </c>
      <c r="E265" s="23">
        <v>110</v>
      </c>
      <c r="F265" s="22" t="s">
        <v>8</v>
      </c>
      <c r="G265" s="63"/>
      <c r="H265" s="64"/>
      <c r="I265" s="35"/>
      <c r="J265" s="45"/>
      <c r="K265" s="24"/>
      <c r="L265" s="17"/>
      <c r="M265" s="24">
        <v>54027.839999999997</v>
      </c>
      <c r="N265" s="24">
        <f t="shared" si="8"/>
        <v>5943062.3999999994</v>
      </c>
      <c r="O265" s="24">
        <v>51504.38</v>
      </c>
      <c r="P265" s="24">
        <f t="shared" si="9"/>
        <v>5665481.7999999998</v>
      </c>
    </row>
    <row r="266" spans="1:16" ht="19.5" customHeight="1" thickBot="1">
      <c r="A266" s="61"/>
      <c r="B266" s="62"/>
      <c r="C266" s="25" t="s">
        <v>383</v>
      </c>
      <c r="D266" s="26" t="s">
        <v>384</v>
      </c>
      <c r="E266" s="27">
        <v>11</v>
      </c>
      <c r="F266" s="26" t="s">
        <v>8</v>
      </c>
      <c r="G266" s="63"/>
      <c r="H266" s="64"/>
      <c r="I266" s="35"/>
      <c r="J266" s="45"/>
      <c r="K266" s="24"/>
      <c r="L266" s="17"/>
      <c r="M266" s="24">
        <v>1380.76</v>
      </c>
      <c r="N266" s="24">
        <f t="shared" si="8"/>
        <v>15188.36</v>
      </c>
      <c r="O266" s="24">
        <v>1316.27</v>
      </c>
      <c r="P266" s="24">
        <f t="shared" si="9"/>
        <v>14478.97</v>
      </c>
    </row>
    <row r="267" spans="1:16" ht="19.5" customHeight="1" thickBot="1">
      <c r="A267" s="61"/>
      <c r="B267" s="62"/>
      <c r="C267" s="25" t="s">
        <v>18</v>
      </c>
      <c r="D267" s="26" t="s">
        <v>385</v>
      </c>
      <c r="E267" s="27">
        <v>22</v>
      </c>
      <c r="F267" s="26" t="s">
        <v>8</v>
      </c>
      <c r="G267" s="63"/>
      <c r="H267" s="64"/>
      <c r="I267" s="35"/>
      <c r="J267" s="45"/>
      <c r="K267" s="24"/>
      <c r="L267" s="17"/>
      <c r="M267" s="24">
        <v>68.14</v>
      </c>
      <c r="N267" s="24">
        <f t="shared" si="8"/>
        <v>1499.08</v>
      </c>
      <c r="O267" s="24">
        <v>64.95</v>
      </c>
      <c r="P267" s="24">
        <f t="shared" si="9"/>
        <v>1428.9</v>
      </c>
    </row>
    <row r="268" spans="1:16" ht="19.5" customHeight="1" thickBot="1">
      <c r="A268" s="61"/>
      <c r="B268" s="62"/>
      <c r="C268" s="25" t="s">
        <v>20</v>
      </c>
      <c r="D268" s="26" t="s">
        <v>386</v>
      </c>
      <c r="E268" s="27">
        <v>11</v>
      </c>
      <c r="F268" s="26" t="s">
        <v>8</v>
      </c>
      <c r="G268" s="63"/>
      <c r="H268" s="64"/>
      <c r="I268" s="35"/>
      <c r="J268" s="45"/>
      <c r="K268" s="24"/>
      <c r="L268" s="17"/>
      <c r="M268" s="24">
        <v>286.57</v>
      </c>
      <c r="N268" s="24">
        <f t="shared" si="8"/>
        <v>3152.27</v>
      </c>
      <c r="O268" s="24">
        <v>273.19</v>
      </c>
      <c r="P268" s="24">
        <f t="shared" si="9"/>
        <v>3005.09</v>
      </c>
    </row>
    <row r="269" spans="1:16" ht="28.5" customHeight="1" thickBot="1">
      <c r="A269" s="61"/>
      <c r="B269" s="62"/>
      <c r="C269" s="25" t="s">
        <v>387</v>
      </c>
      <c r="D269" s="26" t="s">
        <v>388</v>
      </c>
      <c r="E269" s="27">
        <v>104</v>
      </c>
      <c r="F269" s="26" t="s">
        <v>8</v>
      </c>
      <c r="G269" s="63"/>
      <c r="H269" s="64"/>
      <c r="I269" s="35"/>
      <c r="J269" s="45"/>
      <c r="K269" s="24"/>
      <c r="L269" s="17"/>
      <c r="M269" s="24">
        <v>72144</v>
      </c>
      <c r="N269" s="24">
        <f t="shared" si="8"/>
        <v>7502976</v>
      </c>
      <c r="O269" s="24">
        <v>68774.399999999994</v>
      </c>
      <c r="P269" s="24">
        <f t="shared" si="9"/>
        <v>7152537.5999999996</v>
      </c>
    </row>
    <row r="270" spans="1:16" ht="28.5" customHeight="1" thickBot="1">
      <c r="A270" s="61"/>
      <c r="B270" s="62"/>
      <c r="C270" s="25" t="s">
        <v>389</v>
      </c>
      <c r="D270" s="26" t="s">
        <v>390</v>
      </c>
      <c r="E270" s="27">
        <v>104</v>
      </c>
      <c r="F270" s="26" t="s">
        <v>8</v>
      </c>
      <c r="G270" s="63"/>
      <c r="H270" s="64"/>
      <c r="I270" s="35"/>
      <c r="J270" s="45"/>
      <c r="K270" s="24"/>
      <c r="L270" s="17"/>
      <c r="M270" s="24">
        <v>106.21</v>
      </c>
      <c r="N270" s="24">
        <f t="shared" si="8"/>
        <v>11045.84</v>
      </c>
      <c r="O270" s="24">
        <v>101.25</v>
      </c>
      <c r="P270" s="24">
        <f t="shared" si="9"/>
        <v>10530</v>
      </c>
    </row>
    <row r="271" spans="1:16" ht="28.5" customHeight="1" thickBot="1">
      <c r="A271" s="61"/>
      <c r="B271" s="62"/>
      <c r="C271" s="25" t="s">
        <v>389</v>
      </c>
      <c r="D271" s="26" t="s">
        <v>391</v>
      </c>
      <c r="E271" s="27">
        <v>70</v>
      </c>
      <c r="F271" s="26" t="s">
        <v>8</v>
      </c>
      <c r="G271" s="63"/>
      <c r="H271" s="64"/>
      <c r="I271" s="35"/>
      <c r="J271" s="45"/>
      <c r="K271" s="24"/>
      <c r="L271" s="17"/>
      <c r="M271" s="24">
        <v>106.21</v>
      </c>
      <c r="N271" s="24">
        <f t="shared" si="8"/>
        <v>7434.7</v>
      </c>
      <c r="O271" s="24">
        <v>101.25</v>
      </c>
      <c r="P271" s="24">
        <f t="shared" si="9"/>
        <v>7087.5</v>
      </c>
    </row>
    <row r="272" spans="1:16" ht="20.25" customHeight="1" thickBot="1">
      <c r="A272" s="61"/>
      <c r="B272" s="62"/>
      <c r="C272" s="25" t="s">
        <v>383</v>
      </c>
      <c r="D272" s="26" t="s">
        <v>23</v>
      </c>
      <c r="E272" s="27">
        <v>39</v>
      </c>
      <c r="F272" s="26" t="s">
        <v>8</v>
      </c>
      <c r="G272" s="63"/>
      <c r="H272" s="64"/>
      <c r="I272" s="35"/>
      <c r="J272" s="45"/>
      <c r="K272" s="24"/>
      <c r="L272" s="17"/>
      <c r="M272" s="24">
        <v>1252.5</v>
      </c>
      <c r="N272" s="24">
        <f t="shared" si="8"/>
        <v>48847.5</v>
      </c>
      <c r="O272" s="24">
        <v>1194</v>
      </c>
      <c r="P272" s="24">
        <f t="shared" si="9"/>
        <v>46566</v>
      </c>
    </row>
    <row r="273" spans="1:16" ht="20.25" customHeight="1" thickBot="1">
      <c r="A273" s="61"/>
      <c r="B273" s="62"/>
      <c r="C273" s="25" t="s">
        <v>18</v>
      </c>
      <c r="D273" s="26" t="s">
        <v>63</v>
      </c>
      <c r="E273" s="27">
        <v>8</v>
      </c>
      <c r="F273" s="26" t="s">
        <v>8</v>
      </c>
      <c r="G273" s="63"/>
      <c r="H273" s="64"/>
      <c r="I273" s="35"/>
      <c r="J273" s="45"/>
      <c r="K273" s="24"/>
      <c r="L273" s="17"/>
      <c r="M273" s="24">
        <v>54.11</v>
      </c>
      <c r="N273" s="24">
        <f t="shared" si="8"/>
        <v>432.88</v>
      </c>
      <c r="O273" s="24">
        <v>51.58</v>
      </c>
      <c r="P273" s="24">
        <f t="shared" si="9"/>
        <v>412.64</v>
      </c>
    </row>
    <row r="274" spans="1:16" ht="20.25" customHeight="1" thickBot="1">
      <c r="A274" s="61"/>
      <c r="B274" s="62"/>
      <c r="C274" s="25" t="s">
        <v>24</v>
      </c>
      <c r="D274" s="26" t="s">
        <v>25</v>
      </c>
      <c r="E274" s="27">
        <v>312</v>
      </c>
      <c r="F274" s="26" t="s">
        <v>8</v>
      </c>
      <c r="G274" s="63"/>
      <c r="H274" s="64"/>
      <c r="I274" s="35"/>
      <c r="J274" s="45"/>
      <c r="K274" s="24"/>
      <c r="L274" s="17"/>
      <c r="M274" s="24">
        <v>318.64</v>
      </c>
      <c r="N274" s="24">
        <f t="shared" si="8"/>
        <v>99415.679999999993</v>
      </c>
      <c r="O274" s="24">
        <v>303.75</v>
      </c>
      <c r="P274" s="24">
        <f t="shared" si="9"/>
        <v>94770</v>
      </c>
    </row>
    <row r="275" spans="1:16" ht="28.5" customHeight="1" thickBot="1">
      <c r="A275" s="61"/>
      <c r="B275" s="62"/>
      <c r="C275" s="25" t="s">
        <v>392</v>
      </c>
      <c r="D275" s="26" t="s">
        <v>393</v>
      </c>
      <c r="E275" s="27">
        <v>104</v>
      </c>
      <c r="F275" s="26" t="s">
        <v>8</v>
      </c>
      <c r="G275" s="63"/>
      <c r="H275" s="64"/>
      <c r="I275" s="35"/>
      <c r="J275" s="45"/>
      <c r="K275" s="24"/>
      <c r="L275" s="17"/>
      <c r="M275" s="24">
        <v>72144</v>
      </c>
      <c r="N275" s="24">
        <f t="shared" si="8"/>
        <v>7502976</v>
      </c>
      <c r="O275" s="24">
        <v>68774.399999999994</v>
      </c>
      <c r="P275" s="24">
        <f t="shared" si="9"/>
        <v>7152537.5999999996</v>
      </c>
    </row>
    <row r="276" spans="1:16" ht="28.5" customHeight="1" thickBot="1">
      <c r="A276" s="61"/>
      <c r="B276" s="62"/>
      <c r="C276" s="25" t="s">
        <v>394</v>
      </c>
      <c r="D276" s="26" t="s">
        <v>395</v>
      </c>
      <c r="E276" s="27">
        <v>104</v>
      </c>
      <c r="F276" s="26" t="s">
        <v>8</v>
      </c>
      <c r="G276" s="63"/>
      <c r="H276" s="64"/>
      <c r="I276" s="35"/>
      <c r="J276" s="45"/>
      <c r="K276" s="24"/>
      <c r="L276" s="17"/>
      <c r="M276" s="24">
        <v>106.21</v>
      </c>
      <c r="N276" s="24">
        <f t="shared" si="8"/>
        <v>11045.84</v>
      </c>
      <c r="O276" s="24">
        <v>101.25</v>
      </c>
      <c r="P276" s="24">
        <f t="shared" si="9"/>
        <v>10530</v>
      </c>
    </row>
    <row r="277" spans="1:16" ht="21.75" customHeight="1" thickBot="1">
      <c r="A277" s="61"/>
      <c r="B277" s="62"/>
      <c r="C277" s="25" t="s">
        <v>307</v>
      </c>
      <c r="D277" s="26" t="s">
        <v>396</v>
      </c>
      <c r="E277" s="27">
        <v>1</v>
      </c>
      <c r="F277" s="26" t="s">
        <v>8</v>
      </c>
      <c r="G277" s="63"/>
      <c r="H277" s="64"/>
      <c r="I277" s="35"/>
      <c r="J277" s="45"/>
      <c r="K277" s="24"/>
      <c r="L277" s="17"/>
      <c r="M277" s="24">
        <v>60965.69</v>
      </c>
      <c r="N277" s="24">
        <f t="shared" si="8"/>
        <v>60965.69</v>
      </c>
      <c r="O277" s="24">
        <v>58118.19</v>
      </c>
      <c r="P277" s="24">
        <f t="shared" si="9"/>
        <v>58118.19</v>
      </c>
    </row>
    <row r="278" spans="1:16" ht="21.75" customHeight="1" thickBot="1">
      <c r="A278" s="61"/>
      <c r="B278" s="62"/>
      <c r="C278" s="25" t="s">
        <v>307</v>
      </c>
      <c r="D278" s="26" t="s">
        <v>397</v>
      </c>
      <c r="E278" s="27">
        <v>1</v>
      </c>
      <c r="F278" s="26" t="s">
        <v>8</v>
      </c>
      <c r="G278" s="63"/>
      <c r="H278" s="64"/>
      <c r="I278" s="35"/>
      <c r="J278" s="45"/>
      <c r="K278" s="24"/>
      <c r="L278" s="17"/>
      <c r="M278" s="24">
        <v>63514.78</v>
      </c>
      <c r="N278" s="24">
        <f t="shared" si="8"/>
        <v>63514.78</v>
      </c>
      <c r="O278" s="24">
        <v>60548.22</v>
      </c>
      <c r="P278" s="24">
        <f t="shared" si="9"/>
        <v>60548.22</v>
      </c>
    </row>
    <row r="279" spans="1:16" ht="21.75" customHeight="1" thickBot="1">
      <c r="A279" s="61"/>
      <c r="B279" s="62"/>
      <c r="C279" s="25" t="s">
        <v>307</v>
      </c>
      <c r="D279" s="26" t="s">
        <v>398</v>
      </c>
      <c r="E279" s="27">
        <v>6</v>
      </c>
      <c r="F279" s="26" t="s">
        <v>8</v>
      </c>
      <c r="G279" s="63"/>
      <c r="H279" s="64"/>
      <c r="I279" s="35"/>
      <c r="J279" s="45"/>
      <c r="K279" s="24"/>
      <c r="L279" s="17"/>
      <c r="M279" s="24">
        <v>65214.17</v>
      </c>
      <c r="N279" s="24">
        <f t="shared" si="8"/>
        <v>391285.02</v>
      </c>
      <c r="O279" s="24">
        <v>62168.24</v>
      </c>
      <c r="P279" s="24">
        <f t="shared" si="9"/>
        <v>373009.44</v>
      </c>
    </row>
    <row r="280" spans="1:16" ht="28.5" customHeight="1" thickBot="1">
      <c r="A280" s="61"/>
      <c r="B280" s="62"/>
      <c r="C280" s="25" t="s">
        <v>399</v>
      </c>
      <c r="D280" s="26" t="s">
        <v>400</v>
      </c>
      <c r="E280" s="27">
        <v>10</v>
      </c>
      <c r="F280" s="26" t="s">
        <v>8</v>
      </c>
      <c r="G280" s="63"/>
      <c r="H280" s="64"/>
      <c r="I280" s="35"/>
      <c r="J280" s="45"/>
      <c r="K280" s="24"/>
      <c r="L280" s="17"/>
      <c r="M280" s="24">
        <v>2124.2399999999998</v>
      </c>
      <c r="N280" s="24">
        <f t="shared" si="8"/>
        <v>21242.399999999998</v>
      </c>
      <c r="O280" s="24">
        <v>2025.02</v>
      </c>
      <c r="P280" s="24">
        <f t="shared" si="9"/>
        <v>20250.2</v>
      </c>
    </row>
    <row r="281" spans="1:16" ht="20.25" customHeight="1" thickBot="1">
      <c r="A281" s="61"/>
      <c r="B281" s="62"/>
      <c r="C281" s="25" t="s">
        <v>20</v>
      </c>
      <c r="D281" s="26" t="s">
        <v>386</v>
      </c>
      <c r="E281" s="27">
        <v>11</v>
      </c>
      <c r="F281" s="26" t="s">
        <v>8</v>
      </c>
      <c r="G281" s="63"/>
      <c r="H281" s="64"/>
      <c r="I281" s="35"/>
      <c r="J281" s="45"/>
      <c r="K281" s="24"/>
      <c r="L281" s="17"/>
      <c r="M281" s="24">
        <v>286.57</v>
      </c>
      <c r="N281" s="24">
        <f t="shared" si="8"/>
        <v>3152.27</v>
      </c>
      <c r="O281" s="24">
        <v>273.19</v>
      </c>
      <c r="P281" s="24">
        <f t="shared" si="9"/>
        <v>3005.09</v>
      </c>
    </row>
    <row r="282" spans="1:16" ht="28.5" customHeight="1" thickBot="1">
      <c r="A282" s="61"/>
      <c r="B282" s="62"/>
      <c r="C282" s="25" t="s">
        <v>401</v>
      </c>
      <c r="D282" s="26" t="s">
        <v>402</v>
      </c>
      <c r="E282" s="27">
        <v>2</v>
      </c>
      <c r="F282" s="26" t="s">
        <v>8</v>
      </c>
      <c r="G282" s="63"/>
      <c r="H282" s="64"/>
      <c r="I282" s="35"/>
      <c r="J282" s="45"/>
      <c r="K282" s="24"/>
      <c r="L282" s="17"/>
      <c r="M282" s="24">
        <v>8178.32</v>
      </c>
      <c r="N282" s="24">
        <f t="shared" si="8"/>
        <v>16356.64</v>
      </c>
      <c r="O282" s="24">
        <v>7796.34</v>
      </c>
      <c r="P282" s="24">
        <f t="shared" si="9"/>
        <v>15592.68</v>
      </c>
    </row>
    <row r="283" spans="1:16" ht="17.25" customHeight="1" thickBot="1">
      <c r="A283" s="61"/>
      <c r="B283" s="62"/>
      <c r="C283" s="25" t="s">
        <v>403</v>
      </c>
      <c r="D283" s="26" t="s">
        <v>404</v>
      </c>
      <c r="E283" s="27">
        <v>2</v>
      </c>
      <c r="F283" s="26" t="s">
        <v>8</v>
      </c>
      <c r="G283" s="63"/>
      <c r="H283" s="64"/>
      <c r="I283" s="35"/>
      <c r="J283" s="45"/>
      <c r="K283" s="24"/>
      <c r="L283" s="17"/>
      <c r="M283" s="24">
        <v>245668.36</v>
      </c>
      <c r="N283" s="24">
        <f t="shared" si="8"/>
        <v>491336.72</v>
      </c>
      <c r="O283" s="24">
        <v>234194.03</v>
      </c>
      <c r="P283" s="24">
        <f t="shared" si="9"/>
        <v>468388.06</v>
      </c>
    </row>
    <row r="284" spans="1:16" ht="17.25" customHeight="1" thickBot="1">
      <c r="A284" s="61"/>
      <c r="B284" s="62"/>
      <c r="C284" s="25" t="s">
        <v>405</v>
      </c>
      <c r="D284" s="26" t="s">
        <v>406</v>
      </c>
      <c r="E284" s="27">
        <v>1</v>
      </c>
      <c r="F284" s="26" t="s">
        <v>8</v>
      </c>
      <c r="G284" s="63"/>
      <c r="H284" s="64"/>
      <c r="I284" s="35"/>
      <c r="J284" s="45"/>
      <c r="K284" s="24"/>
      <c r="L284" s="17"/>
      <c r="M284" s="24">
        <v>1486968</v>
      </c>
      <c r="N284" s="24">
        <f t="shared" si="8"/>
        <v>1486968</v>
      </c>
      <c r="O284" s="24">
        <v>1417516.8</v>
      </c>
      <c r="P284" s="24">
        <f t="shared" si="9"/>
        <v>1417516.8</v>
      </c>
    </row>
    <row r="285" spans="1:16" ht="17.25" customHeight="1" thickBot="1">
      <c r="A285" s="61"/>
      <c r="B285" s="62"/>
      <c r="C285" s="25" t="s">
        <v>18</v>
      </c>
      <c r="D285" s="26" t="s">
        <v>407</v>
      </c>
      <c r="E285" s="27">
        <v>832</v>
      </c>
      <c r="F285" s="26" t="s">
        <v>8</v>
      </c>
      <c r="G285" s="63"/>
      <c r="H285" s="64"/>
      <c r="I285" s="35"/>
      <c r="J285" s="45"/>
      <c r="K285" s="24"/>
      <c r="L285" s="17"/>
      <c r="M285" s="24">
        <v>16.03</v>
      </c>
      <c r="N285" s="24">
        <f t="shared" si="8"/>
        <v>13336.960000000001</v>
      </c>
      <c r="O285" s="24">
        <v>15.28</v>
      </c>
      <c r="P285" s="24">
        <f t="shared" si="9"/>
        <v>12712.96</v>
      </c>
    </row>
    <row r="286" spans="1:16" ht="17.25" customHeight="1" thickBot="1">
      <c r="A286" s="61"/>
      <c r="B286" s="62"/>
      <c r="C286" s="25" t="s">
        <v>307</v>
      </c>
      <c r="D286" s="26" t="s">
        <v>313</v>
      </c>
      <c r="E286" s="27">
        <v>2</v>
      </c>
      <c r="F286" s="26" t="s">
        <v>8</v>
      </c>
      <c r="G286" s="63"/>
      <c r="H286" s="64"/>
      <c r="I286" s="35"/>
      <c r="J286" s="45"/>
      <c r="K286" s="24"/>
      <c r="L286" s="17"/>
      <c r="M286" s="24">
        <v>13224.4</v>
      </c>
      <c r="N286" s="24">
        <f t="shared" si="8"/>
        <v>26448.799999999999</v>
      </c>
      <c r="O286" s="24">
        <v>12606.73</v>
      </c>
      <c r="P286" s="24">
        <f t="shared" si="9"/>
        <v>25213.46</v>
      </c>
    </row>
    <row r="287" spans="1:16" ht="17.25" customHeight="1" thickBot="1">
      <c r="A287" s="61"/>
      <c r="B287" s="62"/>
      <c r="C287" s="25" t="s">
        <v>311</v>
      </c>
      <c r="D287" s="26" t="s">
        <v>312</v>
      </c>
      <c r="E287" s="27">
        <v>1</v>
      </c>
      <c r="F287" s="26" t="s">
        <v>8</v>
      </c>
      <c r="G287" s="63"/>
      <c r="H287" s="64"/>
      <c r="I287" s="35"/>
      <c r="J287" s="45"/>
      <c r="K287" s="24"/>
      <c r="L287" s="17"/>
      <c r="M287" s="24">
        <v>38023.9</v>
      </c>
      <c r="N287" s="24">
        <f t="shared" si="8"/>
        <v>38023.9</v>
      </c>
      <c r="O287" s="24">
        <v>36247.93</v>
      </c>
      <c r="P287" s="24">
        <f t="shared" si="9"/>
        <v>36247.93</v>
      </c>
    </row>
    <row r="288" spans="1:16" ht="28.5" customHeight="1" thickBot="1">
      <c r="A288" s="61"/>
      <c r="B288" s="62"/>
      <c r="C288" s="25" t="s">
        <v>408</v>
      </c>
      <c r="D288" s="26" t="s">
        <v>409</v>
      </c>
      <c r="E288" s="27">
        <v>1</v>
      </c>
      <c r="F288" s="26" t="s">
        <v>8</v>
      </c>
      <c r="G288" s="63"/>
      <c r="H288" s="64"/>
      <c r="I288" s="35"/>
      <c r="J288" s="45"/>
      <c r="K288" s="24"/>
      <c r="L288" s="17"/>
      <c r="M288" s="24">
        <v>27402.7</v>
      </c>
      <c r="N288" s="24">
        <f t="shared" si="8"/>
        <v>27402.7</v>
      </c>
      <c r="O288" s="24">
        <v>26122.81</v>
      </c>
      <c r="P288" s="24">
        <f t="shared" si="9"/>
        <v>26122.81</v>
      </c>
    </row>
    <row r="289" spans="1:16" ht="17.25" customHeight="1" thickBot="1">
      <c r="A289" s="61"/>
      <c r="B289" s="62"/>
      <c r="C289" s="25" t="s">
        <v>367</v>
      </c>
      <c r="D289" s="26" t="s">
        <v>368</v>
      </c>
      <c r="E289" s="27">
        <v>4</v>
      </c>
      <c r="F289" s="26" t="s">
        <v>8</v>
      </c>
      <c r="G289" s="63"/>
      <c r="H289" s="64"/>
      <c r="I289" s="35"/>
      <c r="J289" s="45"/>
      <c r="K289" s="24"/>
      <c r="L289" s="17"/>
      <c r="M289" s="24">
        <v>7913.8</v>
      </c>
      <c r="N289" s="24">
        <f t="shared" si="8"/>
        <v>31655.200000000001</v>
      </c>
      <c r="O289" s="24">
        <v>7544.17</v>
      </c>
      <c r="P289" s="24">
        <f t="shared" si="9"/>
        <v>30176.68</v>
      </c>
    </row>
    <row r="290" spans="1:16" ht="17.25" customHeight="1" thickBot="1">
      <c r="A290" s="61"/>
      <c r="B290" s="62"/>
      <c r="C290" s="25" t="s">
        <v>367</v>
      </c>
      <c r="D290" s="26" t="s">
        <v>410</v>
      </c>
      <c r="E290" s="27">
        <v>4</v>
      </c>
      <c r="F290" s="26" t="s">
        <v>8</v>
      </c>
      <c r="G290" s="63"/>
      <c r="H290" s="64"/>
      <c r="I290" s="35"/>
      <c r="J290" s="45"/>
      <c r="K290" s="24"/>
      <c r="L290" s="17"/>
      <c r="M290" s="24">
        <v>9134.23</v>
      </c>
      <c r="N290" s="24">
        <f t="shared" si="8"/>
        <v>36536.92</v>
      </c>
      <c r="O290" s="24">
        <v>8707.6</v>
      </c>
      <c r="P290" s="24">
        <f t="shared" si="9"/>
        <v>34830.400000000001</v>
      </c>
    </row>
    <row r="291" spans="1:16" ht="17.25" customHeight="1" thickBot="1">
      <c r="A291" s="61"/>
      <c r="B291" s="62"/>
      <c r="C291" s="25" t="s">
        <v>365</v>
      </c>
      <c r="D291" s="26" t="s">
        <v>411</v>
      </c>
      <c r="E291" s="27">
        <v>4</v>
      </c>
      <c r="F291" s="26" t="s">
        <v>8</v>
      </c>
      <c r="G291" s="63"/>
      <c r="H291" s="64"/>
      <c r="I291" s="35"/>
      <c r="J291" s="45"/>
      <c r="K291" s="24"/>
      <c r="L291" s="17"/>
      <c r="M291" s="24">
        <v>9346.66</v>
      </c>
      <c r="N291" s="24">
        <f t="shared" si="8"/>
        <v>37386.639999999999</v>
      </c>
      <c r="O291" s="24">
        <v>8910.11</v>
      </c>
      <c r="P291" s="24">
        <f t="shared" si="9"/>
        <v>35640.44</v>
      </c>
    </row>
    <row r="292" spans="1:16" ht="17.25" customHeight="1" thickBot="1">
      <c r="A292" s="61"/>
      <c r="B292" s="62"/>
      <c r="C292" s="25" t="s">
        <v>365</v>
      </c>
      <c r="D292" s="26" t="s">
        <v>366</v>
      </c>
      <c r="E292" s="27">
        <v>4</v>
      </c>
      <c r="F292" s="26" t="s">
        <v>8</v>
      </c>
      <c r="G292" s="63"/>
      <c r="H292" s="64"/>
      <c r="I292" s="35"/>
      <c r="J292" s="45"/>
      <c r="K292" s="24"/>
      <c r="L292" s="17"/>
      <c r="M292" s="24">
        <v>7009.99</v>
      </c>
      <c r="N292" s="24">
        <f t="shared" si="8"/>
        <v>28039.96</v>
      </c>
      <c r="O292" s="24">
        <v>6682.58</v>
      </c>
      <c r="P292" s="24">
        <f t="shared" si="9"/>
        <v>26730.32</v>
      </c>
    </row>
    <row r="293" spans="1:16" ht="17.25" customHeight="1" thickBot="1">
      <c r="A293" s="61"/>
      <c r="B293" s="62"/>
      <c r="C293" s="25" t="s">
        <v>412</v>
      </c>
      <c r="D293" s="26" t="s">
        <v>413</v>
      </c>
      <c r="E293" s="27">
        <v>6</v>
      </c>
      <c r="F293" s="26" t="s">
        <v>8</v>
      </c>
      <c r="G293" s="63"/>
      <c r="H293" s="64"/>
      <c r="I293" s="35"/>
      <c r="J293" s="45"/>
      <c r="K293" s="24"/>
      <c r="L293" s="17"/>
      <c r="M293" s="24">
        <v>5841.66</v>
      </c>
      <c r="N293" s="24">
        <f t="shared" si="8"/>
        <v>35049.96</v>
      </c>
      <c r="O293" s="24">
        <v>5568.82</v>
      </c>
      <c r="P293" s="24">
        <f t="shared" si="9"/>
        <v>33412.92</v>
      </c>
    </row>
    <row r="294" spans="1:16" ht="17.25" customHeight="1" thickBot="1">
      <c r="A294" s="61"/>
      <c r="B294" s="62"/>
      <c r="C294" s="25" t="s">
        <v>414</v>
      </c>
      <c r="D294" s="26" t="s">
        <v>415</v>
      </c>
      <c r="E294" s="27">
        <v>2</v>
      </c>
      <c r="F294" s="26" t="s">
        <v>8</v>
      </c>
      <c r="G294" s="63"/>
      <c r="H294" s="64"/>
      <c r="I294" s="35"/>
      <c r="J294" s="45"/>
      <c r="K294" s="24"/>
      <c r="L294" s="17"/>
      <c r="M294" s="24">
        <v>5841.66</v>
      </c>
      <c r="N294" s="24">
        <f t="shared" si="8"/>
        <v>11683.32</v>
      </c>
      <c r="O294" s="24">
        <v>5568.82</v>
      </c>
      <c r="P294" s="24">
        <f t="shared" si="9"/>
        <v>11137.64</v>
      </c>
    </row>
    <row r="295" spans="1:16" ht="17.25" customHeight="1" thickBot="1">
      <c r="A295" s="61"/>
      <c r="B295" s="62"/>
      <c r="C295" s="25" t="s">
        <v>414</v>
      </c>
      <c r="D295" s="26" t="s">
        <v>416</v>
      </c>
      <c r="E295" s="27">
        <v>2</v>
      </c>
      <c r="F295" s="26" t="s">
        <v>8</v>
      </c>
      <c r="G295" s="63"/>
      <c r="H295" s="64"/>
      <c r="I295" s="35"/>
      <c r="J295" s="45"/>
      <c r="K295" s="24"/>
      <c r="L295" s="17"/>
      <c r="M295" s="24">
        <v>5947.87</v>
      </c>
      <c r="N295" s="24">
        <f t="shared" si="8"/>
        <v>11895.74</v>
      </c>
      <c r="O295" s="24">
        <v>5670.07</v>
      </c>
      <c r="P295" s="24">
        <f t="shared" si="9"/>
        <v>11340.14</v>
      </c>
    </row>
    <row r="296" spans="1:16" ht="17.25" customHeight="1" thickBot="1">
      <c r="A296" s="61"/>
      <c r="B296" s="62"/>
      <c r="C296" s="25" t="s">
        <v>417</v>
      </c>
      <c r="D296" s="26" t="s">
        <v>418</v>
      </c>
      <c r="E296" s="27">
        <v>4</v>
      </c>
      <c r="F296" s="26" t="s">
        <v>8</v>
      </c>
      <c r="G296" s="63"/>
      <c r="H296" s="64"/>
      <c r="I296" s="35"/>
      <c r="J296" s="45"/>
      <c r="K296" s="24"/>
      <c r="L296" s="17"/>
      <c r="M296" s="24">
        <v>743.48</v>
      </c>
      <c r="N296" s="24">
        <f t="shared" si="8"/>
        <v>2973.92</v>
      </c>
      <c r="O296" s="24">
        <v>708.76</v>
      </c>
      <c r="P296" s="24">
        <f t="shared" si="9"/>
        <v>2835.04</v>
      </c>
    </row>
    <row r="297" spans="1:16" ht="17.25" customHeight="1" thickBot="1">
      <c r="A297" s="61"/>
      <c r="B297" s="62"/>
      <c r="C297" s="25" t="s">
        <v>417</v>
      </c>
      <c r="D297" s="26" t="s">
        <v>419</v>
      </c>
      <c r="E297" s="27">
        <v>2</v>
      </c>
      <c r="F297" s="26" t="s">
        <v>8</v>
      </c>
      <c r="G297" s="63"/>
      <c r="H297" s="64"/>
      <c r="I297" s="35"/>
      <c r="J297" s="45"/>
      <c r="K297" s="24"/>
      <c r="L297" s="17"/>
      <c r="M297" s="24">
        <v>3186.36</v>
      </c>
      <c r="N297" s="24">
        <f t="shared" si="8"/>
        <v>6372.72</v>
      </c>
      <c r="O297" s="24">
        <v>3037.54</v>
      </c>
      <c r="P297" s="24">
        <f t="shared" si="9"/>
        <v>6075.08</v>
      </c>
    </row>
    <row r="298" spans="1:16" ht="17.25" customHeight="1" thickBot="1">
      <c r="A298" s="61"/>
      <c r="B298" s="62"/>
      <c r="C298" s="25" t="s">
        <v>417</v>
      </c>
      <c r="D298" s="26" t="s">
        <v>420</v>
      </c>
      <c r="E298" s="27">
        <v>2</v>
      </c>
      <c r="F298" s="26" t="s">
        <v>8</v>
      </c>
      <c r="G298" s="63"/>
      <c r="H298" s="64"/>
      <c r="I298" s="35"/>
      <c r="J298" s="45"/>
      <c r="K298" s="24"/>
      <c r="L298" s="17"/>
      <c r="M298" s="24">
        <v>1805.6</v>
      </c>
      <c r="N298" s="24">
        <f t="shared" si="8"/>
        <v>3611.2</v>
      </c>
      <c r="O298" s="24">
        <v>1721.27</v>
      </c>
      <c r="P298" s="24">
        <f t="shared" si="9"/>
        <v>3442.54</v>
      </c>
    </row>
    <row r="299" spans="1:16" ht="17.25" customHeight="1" thickBot="1">
      <c r="A299" s="61"/>
      <c r="B299" s="62"/>
      <c r="C299" s="25" t="s">
        <v>421</v>
      </c>
      <c r="D299" s="26" t="s">
        <v>422</v>
      </c>
      <c r="E299" s="27">
        <v>1</v>
      </c>
      <c r="F299" s="26" t="s">
        <v>8</v>
      </c>
      <c r="G299" s="63"/>
      <c r="H299" s="64"/>
      <c r="I299" s="35"/>
      <c r="J299" s="45"/>
      <c r="K299" s="24"/>
      <c r="L299" s="17"/>
      <c r="M299" s="24">
        <v>5204.3900000000003</v>
      </c>
      <c r="N299" s="24">
        <f t="shared" si="8"/>
        <v>5204.3900000000003</v>
      </c>
      <c r="O299" s="24">
        <v>4961.3100000000004</v>
      </c>
      <c r="P299" s="24">
        <f t="shared" si="9"/>
        <v>4961.3100000000004</v>
      </c>
    </row>
    <row r="300" spans="1:16" ht="17.25" customHeight="1" thickBot="1">
      <c r="A300" s="61"/>
      <c r="B300" s="62"/>
      <c r="C300" s="25" t="s">
        <v>423</v>
      </c>
      <c r="D300" s="26" t="s">
        <v>317</v>
      </c>
      <c r="E300" s="27">
        <v>1500</v>
      </c>
      <c r="F300" s="26" t="s">
        <v>8</v>
      </c>
      <c r="G300" s="63"/>
      <c r="H300" s="64"/>
      <c r="I300" s="35"/>
      <c r="J300" s="45"/>
      <c r="K300" s="24"/>
      <c r="L300" s="17"/>
      <c r="M300" s="24">
        <v>7.72</v>
      </c>
      <c r="N300" s="24">
        <f t="shared" si="8"/>
        <v>11580</v>
      </c>
      <c r="O300" s="24">
        <v>7.36</v>
      </c>
      <c r="P300" s="24">
        <f t="shared" si="9"/>
        <v>11040</v>
      </c>
    </row>
    <row r="301" spans="1:16" ht="17.25" customHeight="1" thickBot="1">
      <c r="A301" s="61"/>
      <c r="B301" s="62"/>
      <c r="C301" s="25" t="s">
        <v>314</v>
      </c>
      <c r="D301" s="26" t="s">
        <v>321</v>
      </c>
      <c r="E301" s="27">
        <v>4</v>
      </c>
      <c r="F301" s="26" t="s">
        <v>8</v>
      </c>
      <c r="G301" s="63"/>
      <c r="H301" s="64"/>
      <c r="I301" s="35"/>
      <c r="J301" s="45"/>
      <c r="K301" s="24"/>
      <c r="L301" s="17"/>
      <c r="M301" s="24">
        <v>2549.09</v>
      </c>
      <c r="N301" s="24">
        <f t="shared" si="8"/>
        <v>10196.36</v>
      </c>
      <c r="O301" s="24">
        <v>2430.0300000000002</v>
      </c>
      <c r="P301" s="24">
        <f t="shared" si="9"/>
        <v>9720.1200000000008</v>
      </c>
    </row>
    <row r="302" spans="1:16" ht="17.25" customHeight="1" thickBot="1">
      <c r="A302" s="61"/>
      <c r="B302" s="62"/>
      <c r="C302" s="25" t="s">
        <v>59</v>
      </c>
      <c r="D302" s="26" t="s">
        <v>328</v>
      </c>
      <c r="E302" s="27">
        <v>20</v>
      </c>
      <c r="F302" s="26" t="s">
        <v>8</v>
      </c>
      <c r="G302" s="63"/>
      <c r="H302" s="64"/>
      <c r="I302" s="35"/>
      <c r="J302" s="45"/>
      <c r="K302" s="24"/>
      <c r="L302" s="17"/>
      <c r="M302" s="24">
        <v>42.08</v>
      </c>
      <c r="N302" s="24">
        <f t="shared" si="8"/>
        <v>841.59999999999991</v>
      </c>
      <c r="O302" s="24">
        <v>40.119999999999997</v>
      </c>
      <c r="P302" s="24">
        <f t="shared" si="9"/>
        <v>802.4</v>
      </c>
    </row>
    <row r="303" spans="1:16" ht="17.25" customHeight="1" thickBot="1">
      <c r="A303" s="61"/>
      <c r="B303" s="62"/>
      <c r="C303" s="25" t="s">
        <v>414</v>
      </c>
      <c r="D303" s="26" t="s">
        <v>424</v>
      </c>
      <c r="E303" s="27">
        <v>2</v>
      </c>
      <c r="F303" s="26" t="s">
        <v>8</v>
      </c>
      <c r="G303" s="63"/>
      <c r="H303" s="64"/>
      <c r="I303" s="35"/>
      <c r="J303" s="45"/>
      <c r="K303" s="24"/>
      <c r="L303" s="17"/>
      <c r="M303" s="24">
        <v>3028.04</v>
      </c>
      <c r="N303" s="24">
        <f t="shared" si="8"/>
        <v>6056.08</v>
      </c>
      <c r="O303" s="24">
        <v>2886.61</v>
      </c>
      <c r="P303" s="24">
        <f t="shared" si="9"/>
        <v>5773.22</v>
      </c>
    </row>
    <row r="304" spans="1:16" ht="17.25" customHeight="1" thickBot="1">
      <c r="A304" s="61"/>
      <c r="B304" s="62"/>
      <c r="C304" s="25" t="s">
        <v>414</v>
      </c>
      <c r="D304" s="26" t="s">
        <v>425</v>
      </c>
      <c r="E304" s="27">
        <v>2</v>
      </c>
      <c r="F304" s="26" t="s">
        <v>8</v>
      </c>
      <c r="G304" s="63"/>
      <c r="H304" s="64"/>
      <c r="I304" s="35"/>
      <c r="J304" s="45"/>
      <c r="K304" s="24"/>
      <c r="L304" s="17"/>
      <c r="M304" s="24">
        <v>3028.04</v>
      </c>
      <c r="N304" s="24">
        <f t="shared" si="8"/>
        <v>6056.08</v>
      </c>
      <c r="O304" s="24">
        <v>2886.61</v>
      </c>
      <c r="P304" s="24">
        <f t="shared" si="9"/>
        <v>5773.22</v>
      </c>
    </row>
    <row r="305" spans="1:16" ht="17.25" customHeight="1" thickBot="1">
      <c r="A305" s="61"/>
      <c r="B305" s="62"/>
      <c r="C305" s="25" t="s">
        <v>414</v>
      </c>
      <c r="D305" s="26" t="s">
        <v>426</v>
      </c>
      <c r="E305" s="27">
        <v>1</v>
      </c>
      <c r="F305" s="26" t="s">
        <v>8</v>
      </c>
      <c r="G305" s="63"/>
      <c r="H305" s="64"/>
      <c r="I305" s="35"/>
      <c r="J305" s="45"/>
      <c r="K305" s="24"/>
      <c r="L305" s="17"/>
      <c r="M305" s="24">
        <v>5046.07</v>
      </c>
      <c r="N305" s="24">
        <f t="shared" si="8"/>
        <v>5046.07</v>
      </c>
      <c r="O305" s="24">
        <v>4810.3900000000003</v>
      </c>
      <c r="P305" s="24">
        <f t="shared" si="9"/>
        <v>4810.3900000000003</v>
      </c>
    </row>
    <row r="306" spans="1:16" ht="17.25" customHeight="1" thickBot="1">
      <c r="A306" s="61"/>
      <c r="B306" s="62"/>
      <c r="C306" s="25" t="s">
        <v>26</v>
      </c>
      <c r="D306" s="26" t="s">
        <v>427</v>
      </c>
      <c r="E306" s="27">
        <v>1</v>
      </c>
      <c r="F306" s="26" t="s">
        <v>8</v>
      </c>
      <c r="G306" s="63"/>
      <c r="H306" s="64"/>
      <c r="I306" s="35"/>
      <c r="J306" s="45"/>
      <c r="K306" s="24"/>
      <c r="L306" s="17"/>
      <c r="M306" s="24">
        <v>5310.6</v>
      </c>
      <c r="N306" s="24">
        <f t="shared" si="8"/>
        <v>5310.6</v>
      </c>
      <c r="O306" s="24">
        <v>5062.5600000000004</v>
      </c>
      <c r="P306" s="24">
        <f t="shared" si="9"/>
        <v>5062.5600000000004</v>
      </c>
    </row>
    <row r="307" spans="1:16" ht="17.25" customHeight="1" thickBot="1">
      <c r="A307" s="61"/>
      <c r="B307" s="62"/>
      <c r="C307" s="25" t="s">
        <v>428</v>
      </c>
      <c r="D307" s="26" t="s">
        <v>429</v>
      </c>
      <c r="E307" s="27">
        <v>1</v>
      </c>
      <c r="F307" s="26" t="s">
        <v>8</v>
      </c>
      <c r="G307" s="63"/>
      <c r="H307" s="64"/>
      <c r="I307" s="35"/>
      <c r="J307" s="45"/>
      <c r="K307" s="24"/>
      <c r="L307" s="17"/>
      <c r="M307" s="24">
        <v>5841.66</v>
      </c>
      <c r="N307" s="24">
        <f t="shared" si="8"/>
        <v>5841.66</v>
      </c>
      <c r="O307" s="24">
        <v>5568.82</v>
      </c>
      <c r="P307" s="24">
        <f t="shared" si="9"/>
        <v>5568.82</v>
      </c>
    </row>
    <row r="308" spans="1:16" ht="17.25" customHeight="1" thickBot="1">
      <c r="A308" s="61"/>
      <c r="B308" s="62"/>
      <c r="C308" s="25" t="s">
        <v>430</v>
      </c>
      <c r="D308" s="26" t="s">
        <v>431</v>
      </c>
      <c r="E308" s="27">
        <v>1</v>
      </c>
      <c r="F308" s="26" t="s">
        <v>8</v>
      </c>
      <c r="G308" s="63"/>
      <c r="H308" s="64"/>
      <c r="I308" s="35"/>
      <c r="J308" s="45"/>
      <c r="K308" s="24"/>
      <c r="L308" s="17"/>
      <c r="M308" s="24">
        <v>3717.42</v>
      </c>
      <c r="N308" s="24">
        <f t="shared" si="8"/>
        <v>3717.42</v>
      </c>
      <c r="O308" s="24">
        <v>3543.79</v>
      </c>
      <c r="P308" s="24">
        <f t="shared" si="9"/>
        <v>3543.79</v>
      </c>
    </row>
    <row r="309" spans="1:16" ht="17.25" customHeight="1" thickBot="1">
      <c r="A309" s="61"/>
      <c r="B309" s="62"/>
      <c r="C309" s="25" t="s">
        <v>41</v>
      </c>
      <c r="D309" s="26" t="s">
        <v>432</v>
      </c>
      <c r="E309" s="27">
        <v>2</v>
      </c>
      <c r="F309" s="26" t="s">
        <v>8</v>
      </c>
      <c r="G309" s="63"/>
      <c r="H309" s="64"/>
      <c r="I309" s="35"/>
      <c r="J309" s="45"/>
      <c r="K309" s="24"/>
      <c r="L309" s="17"/>
      <c r="M309" s="24">
        <v>3505</v>
      </c>
      <c r="N309" s="24">
        <f t="shared" si="8"/>
        <v>7010</v>
      </c>
      <c r="O309" s="24">
        <v>3341.29</v>
      </c>
      <c r="P309" s="24">
        <f t="shared" si="9"/>
        <v>6682.58</v>
      </c>
    </row>
    <row r="310" spans="1:16" ht="17.25" customHeight="1" thickBot="1">
      <c r="A310" s="61"/>
      <c r="B310" s="62"/>
      <c r="C310" s="25" t="s">
        <v>26</v>
      </c>
      <c r="D310" s="26" t="s">
        <v>433</v>
      </c>
      <c r="E310" s="27">
        <v>2</v>
      </c>
      <c r="F310" s="26" t="s">
        <v>8</v>
      </c>
      <c r="G310" s="63"/>
      <c r="H310" s="64"/>
      <c r="I310" s="35"/>
      <c r="J310" s="45"/>
      <c r="K310" s="24"/>
      <c r="L310" s="17"/>
      <c r="M310" s="24">
        <v>4142.2700000000004</v>
      </c>
      <c r="N310" s="24">
        <f t="shared" si="8"/>
        <v>8284.5400000000009</v>
      </c>
      <c r="O310" s="24">
        <v>3948.8</v>
      </c>
      <c r="P310" s="24">
        <f t="shared" si="9"/>
        <v>7897.6</v>
      </c>
    </row>
    <row r="311" spans="1:16" ht="28.5" customHeight="1" thickBot="1">
      <c r="A311" s="61"/>
      <c r="B311" s="62"/>
      <c r="C311" s="25" t="s">
        <v>434</v>
      </c>
      <c r="D311" s="26" t="s">
        <v>320</v>
      </c>
      <c r="E311" s="27">
        <v>4</v>
      </c>
      <c r="F311" s="26" t="s">
        <v>8</v>
      </c>
      <c r="G311" s="63"/>
      <c r="H311" s="64"/>
      <c r="I311" s="35"/>
      <c r="J311" s="45"/>
      <c r="K311" s="24"/>
      <c r="L311" s="17"/>
      <c r="M311" s="24">
        <v>2655.3</v>
      </c>
      <c r="N311" s="24">
        <f t="shared" si="8"/>
        <v>10621.2</v>
      </c>
      <c r="O311" s="24">
        <v>2531.2800000000002</v>
      </c>
      <c r="P311" s="24">
        <f t="shared" si="9"/>
        <v>10125.120000000001</v>
      </c>
    </row>
    <row r="312" spans="1:16" ht="19.5" customHeight="1" thickBot="1">
      <c r="A312" s="61"/>
      <c r="B312" s="62"/>
      <c r="C312" s="25" t="s">
        <v>54</v>
      </c>
      <c r="D312" s="26" t="s">
        <v>435</v>
      </c>
      <c r="E312" s="27">
        <v>2</v>
      </c>
      <c r="F312" s="26" t="s">
        <v>8</v>
      </c>
      <c r="G312" s="63"/>
      <c r="H312" s="64"/>
      <c r="I312" s="35"/>
      <c r="J312" s="45"/>
      <c r="K312" s="24"/>
      <c r="L312" s="17"/>
      <c r="M312" s="24">
        <v>128.26</v>
      </c>
      <c r="N312" s="24">
        <f t="shared" si="8"/>
        <v>256.52</v>
      </c>
      <c r="O312" s="24">
        <v>122.27</v>
      </c>
      <c r="P312" s="24">
        <f t="shared" si="9"/>
        <v>244.54</v>
      </c>
    </row>
    <row r="313" spans="1:16" ht="19.5" customHeight="1" thickBot="1">
      <c r="A313" s="61"/>
      <c r="B313" s="62"/>
      <c r="C313" s="25" t="s">
        <v>54</v>
      </c>
      <c r="D313" s="26" t="s">
        <v>436</v>
      </c>
      <c r="E313" s="27">
        <v>2</v>
      </c>
      <c r="F313" s="26" t="s">
        <v>8</v>
      </c>
      <c r="G313" s="63"/>
      <c r="H313" s="64"/>
      <c r="I313" s="35"/>
      <c r="J313" s="45"/>
      <c r="K313" s="24"/>
      <c r="L313" s="17"/>
      <c r="M313" s="24">
        <v>148.30000000000001</v>
      </c>
      <c r="N313" s="24">
        <f t="shared" si="8"/>
        <v>296.60000000000002</v>
      </c>
      <c r="O313" s="24">
        <v>141.37</v>
      </c>
      <c r="P313" s="24">
        <f t="shared" si="9"/>
        <v>282.74</v>
      </c>
    </row>
    <row r="314" spans="1:16" ht="19.5" customHeight="1" thickBot="1">
      <c r="A314" s="61"/>
      <c r="B314" s="62"/>
      <c r="C314" s="25" t="s">
        <v>367</v>
      </c>
      <c r="D314" s="26" t="s">
        <v>437</v>
      </c>
      <c r="E314" s="27">
        <v>1</v>
      </c>
      <c r="F314" s="26" t="s">
        <v>8</v>
      </c>
      <c r="G314" s="63"/>
      <c r="H314" s="64"/>
      <c r="I314" s="35"/>
      <c r="J314" s="45"/>
      <c r="K314" s="24"/>
      <c r="L314" s="17"/>
      <c r="M314" s="24">
        <v>5204.3900000000003</v>
      </c>
      <c r="N314" s="24">
        <f t="shared" si="8"/>
        <v>5204.3900000000003</v>
      </c>
      <c r="O314" s="24">
        <v>4961.3100000000004</v>
      </c>
      <c r="P314" s="24">
        <f t="shared" si="9"/>
        <v>4961.3100000000004</v>
      </c>
    </row>
    <row r="315" spans="1:16" ht="19.5" customHeight="1" thickBot="1">
      <c r="A315" s="61"/>
      <c r="B315" s="62"/>
      <c r="C315" s="25" t="s">
        <v>329</v>
      </c>
      <c r="D315" s="26" t="s">
        <v>438</v>
      </c>
      <c r="E315" s="27">
        <v>1</v>
      </c>
      <c r="F315" s="26" t="s">
        <v>8</v>
      </c>
      <c r="G315" s="63"/>
      <c r="H315" s="64"/>
      <c r="I315" s="35"/>
      <c r="J315" s="45"/>
      <c r="K315" s="24"/>
      <c r="L315" s="17"/>
      <c r="M315" s="24">
        <v>2761.51</v>
      </c>
      <c r="N315" s="24">
        <f t="shared" si="8"/>
        <v>2761.51</v>
      </c>
      <c r="O315" s="24">
        <v>2632.53</v>
      </c>
      <c r="P315" s="24">
        <f t="shared" si="9"/>
        <v>2632.53</v>
      </c>
    </row>
    <row r="316" spans="1:16" ht="19.5" customHeight="1" thickBot="1">
      <c r="A316" s="61"/>
      <c r="B316" s="62"/>
      <c r="C316" s="25" t="s">
        <v>439</v>
      </c>
      <c r="D316" s="65" t="s">
        <v>440</v>
      </c>
      <c r="E316" s="27">
        <v>4</v>
      </c>
      <c r="F316" s="26" t="s">
        <v>8</v>
      </c>
      <c r="G316" s="63"/>
      <c r="H316" s="64"/>
      <c r="I316" s="35"/>
      <c r="J316" s="45"/>
      <c r="K316" s="24"/>
      <c r="L316" s="17"/>
      <c r="M316" s="24">
        <v>3080.15</v>
      </c>
      <c r="N316" s="24">
        <f t="shared" si="8"/>
        <v>12320.6</v>
      </c>
      <c r="O316" s="24">
        <v>2936.28</v>
      </c>
      <c r="P316" s="24">
        <f t="shared" si="9"/>
        <v>11745.12</v>
      </c>
    </row>
    <row r="317" spans="1:16" ht="48" customHeight="1" thickBot="1">
      <c r="A317" s="61"/>
      <c r="B317" s="62"/>
      <c r="C317" s="66" t="s">
        <v>322</v>
      </c>
      <c r="D317" s="16" t="s">
        <v>441</v>
      </c>
      <c r="E317" s="26">
        <v>8</v>
      </c>
      <c r="F317" s="26" t="s">
        <v>8</v>
      </c>
      <c r="G317" s="63"/>
      <c r="H317" s="64"/>
      <c r="I317" s="35"/>
      <c r="J317" s="45"/>
      <c r="K317" s="24"/>
      <c r="L317" s="17"/>
      <c r="M317" s="24">
        <v>3340</v>
      </c>
      <c r="N317" s="24">
        <f t="shared" si="8"/>
        <v>26720</v>
      </c>
      <c r="O317" s="24">
        <v>3184</v>
      </c>
      <c r="P317" s="24">
        <f t="shared" si="9"/>
        <v>25472</v>
      </c>
    </row>
    <row r="318" spans="1:16" ht="28.5" customHeight="1" thickBot="1">
      <c r="A318" s="61"/>
      <c r="B318" s="62"/>
      <c r="C318" s="66" t="s">
        <v>442</v>
      </c>
      <c r="D318" s="16" t="s">
        <v>443</v>
      </c>
      <c r="E318" s="26">
        <v>2</v>
      </c>
      <c r="F318" s="26" t="s">
        <v>8</v>
      </c>
      <c r="G318" s="63"/>
      <c r="H318" s="64"/>
      <c r="I318" s="35"/>
      <c r="J318" s="45"/>
      <c r="K318" s="24"/>
      <c r="L318" s="17"/>
      <c r="M318" s="24">
        <v>1178.3499999999999</v>
      </c>
      <c r="N318" s="24">
        <f t="shared" si="8"/>
        <v>2356.6999999999998</v>
      </c>
      <c r="O318" s="24">
        <v>1123.32</v>
      </c>
      <c r="P318" s="24">
        <f t="shared" si="9"/>
        <v>2246.64</v>
      </c>
    </row>
  </sheetData>
  <mergeCells count="5">
    <mergeCell ref="C38:H38"/>
    <mergeCell ref="C39:H39"/>
    <mergeCell ref="C191:H191"/>
    <mergeCell ref="C263:H263"/>
    <mergeCell ref="C264:H2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ЦЗОД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melnik</dc:creator>
  <cp:lastModifiedBy>user</cp:lastModifiedBy>
  <dcterms:created xsi:type="dcterms:W3CDTF">2015-07-31T06:50:27Z</dcterms:created>
  <dcterms:modified xsi:type="dcterms:W3CDTF">2016-07-01T06:09:23Z</dcterms:modified>
</cp:coreProperties>
</file>